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300" tabRatio="741" firstSheet="2" activeTab="9"/>
  </bookViews>
  <sheets>
    <sheet name="入力" sheetId="1" r:id="rId1"/>
    <sheet name="院内書式１（旧様式９；二者）" sheetId="2" r:id="rId2"/>
    <sheet name="院内書式２(三者)" sheetId="3" r:id="rId3"/>
    <sheet name="院内書式３（旧様式１９）" sheetId="4" r:id="rId4"/>
    <sheet name="院内書式４（旧様式２０）" sheetId="5" r:id="rId5"/>
    <sheet name="院内書式５" sheetId="6" r:id="rId6"/>
    <sheet name="院内書式６" sheetId="7" r:id="rId7"/>
    <sheet name="院内書式７" sheetId="8" r:id="rId8"/>
    <sheet name="院内書式８" sheetId="9" r:id="rId9"/>
    <sheet name="院内書式９" sheetId="10" r:id="rId10"/>
  </sheets>
  <externalReferences>
    <externalReference r:id="rId13"/>
  </externalReferences>
  <definedNames>
    <definedName name="_xlnm.Print_Area" localSheetId="1">'院内書式１（旧様式９；二者）'!$A$1:$F$137</definedName>
    <definedName name="_xlnm.Print_Area" localSheetId="3">'院内書式３（旧様式１９）'!$A$1:$I$50</definedName>
    <definedName name="_xlnm.Print_Area" localSheetId="4">'院内書式４（旧様式２０）'!$A$1:$I$27</definedName>
    <definedName name="_xlnm.Print_Area" localSheetId="5">'院内書式５'!$A$1:$F$30</definedName>
    <definedName name="_xlnm.Print_Area" localSheetId="6">'院内書式６'!$A$1:$F$20</definedName>
    <definedName name="_xlnm.Print_Area" localSheetId="7">'院内書式７'!$A$1:$F$20</definedName>
    <definedName name="_xlnm.Print_Area" localSheetId="8">'院内書式８'!$A$1:$F$20</definedName>
    <definedName name="_xlnm.Print_Area" localSheetId="9">'院内書式９'!$A$1:$J$39</definedName>
    <definedName name="_xlnm.Print_Area" localSheetId="0">'入力'!$A$1:$G$95</definedName>
  </definedNames>
  <calcPr fullCalcOnLoad="1"/>
</workbook>
</file>

<file path=xl/sharedStrings.xml><?xml version="1.0" encoding="utf-8"?>
<sst xmlns="http://schemas.openxmlformats.org/spreadsheetml/2006/main" count="458" uniqueCount="304">
  <si>
    <t>治験責任医師の履歴書 （        年      月作成）</t>
  </si>
  <si>
    <t>治験実施計画書番号：</t>
  </si>
  <si>
    <t>　　　　　　　　　　　　　　　　　　　　　　　　　　　　　　　　　　　　　　　　　　　　　　　　　　　　　　　　　　　　　　　　　　　　　　　　院内書式２</t>
  </si>
  <si>
    <r>
      <t>第12条　本治験に係わる費用及び支払い方法については、甲乙間、甲乙及び</t>
    </r>
    <r>
      <rPr>
        <b/>
        <i/>
        <sz val="11"/>
        <rFont val="ＭＳ 明朝"/>
        <family val="1"/>
      </rPr>
      <t>（治験施設支援機関名）</t>
    </r>
    <r>
      <rPr>
        <sz val="11"/>
        <rFont val="ＭＳ 明朝"/>
        <family val="1"/>
      </rPr>
      <t>間で別途覚書を締結する。</t>
    </r>
  </si>
  <si>
    <r>
      <t>なお、本治験を実施するにあたり、甲は本治験に係わる業務の一部を</t>
    </r>
    <r>
      <rPr>
        <b/>
        <i/>
        <sz val="11"/>
        <rFont val="ＭＳ 明朝"/>
        <family val="1"/>
      </rPr>
      <t>（治験施設支援機関名）</t>
    </r>
    <r>
      <rPr>
        <sz val="11"/>
        <rFont val="ＭＳ 明朝"/>
        <family val="1"/>
      </rPr>
      <t>に委託することとし、乙はこれを承諾する。また甲と</t>
    </r>
    <r>
      <rPr>
        <b/>
        <i/>
        <sz val="11"/>
        <rFont val="ＭＳ 明朝"/>
        <family val="1"/>
      </rPr>
      <t>（治験施設支援機関名）</t>
    </r>
    <r>
      <rPr>
        <sz val="11"/>
        <rFont val="ＭＳ 明朝"/>
        <family val="1"/>
      </rPr>
      <t>の委受託に関しては別途締結の委受託契約による。</t>
    </r>
  </si>
  <si>
    <t>第15条　本契約の内容について変更の必要が生じた場合、甲乙丙協議の上文書により本契約を変更するものとする。</t>
  </si>
  <si>
    <t>第16条　本契約に定めのない事項及び本契約の各条項の解釈につき疑義を生じた事項については、その都度甲乙丙誠意をもって協議、決定する。</t>
  </si>
  <si>
    <t>２　本治験に係る診療に要する費用のうち、保険外併用療養費の支給対象とはならない費用(消費税を含む。以下、支給対象外経費という。〉</t>
  </si>
  <si>
    <t>治 験 薬 コ ー ド 名</t>
  </si>
  <si>
    <t>合 意 の 事 項</t>
  </si>
  <si>
    <t>治験薬成分記号又は
治験薬コード名</t>
  </si>
  <si>
    <t>治験依頼者の担当者
連絡先</t>
  </si>
  <si>
    <t>備          考</t>
  </si>
  <si>
    <t>所属</t>
  </si>
  <si>
    <t>職名</t>
  </si>
  <si>
    <t>治験事務局担当者任命書</t>
  </si>
  <si>
    <t>■治験実施計画書</t>
  </si>
  <si>
    <t>■症例報告書の見本</t>
  </si>
  <si>
    <t>■治験薬概要書</t>
  </si>
  <si>
    <t>■同意文書及びその他の説明文書</t>
  </si>
  <si>
    <t>■治験責任医師の履歴書及び治験分担医師の履歴書</t>
  </si>
  <si>
    <t>■被験者の健康被害に対する補償に関する資料</t>
  </si>
  <si>
    <t>■予定される治験費用に関する資料</t>
  </si>
  <si>
    <t>■被験者への支払いに関する資料（支払いがある場合）</t>
  </si>
  <si>
    <t>■治験薬の取扱い及び保管・管理等の手順に関する資料</t>
  </si>
  <si>
    <t>院内書式１</t>
  </si>
  <si>
    <t>院内書式３</t>
  </si>
  <si>
    <t>院内書式４</t>
  </si>
  <si>
    <t>院内書式５</t>
  </si>
  <si>
    <t>院内書式６</t>
  </si>
  <si>
    <t>院内書式７</t>
  </si>
  <si>
    <t>院内書式８</t>
  </si>
  <si>
    <t>院内書式９</t>
  </si>
  <si>
    <t>治験実施計画書No:　　　　、作成年月日：(西暦)　　　年　　月　　日</t>
  </si>
  <si>
    <t>治験期間：契約締結日～(西暦)</t>
  </si>
  <si>
    <t>（西暦）　　　　年　　月　　日</t>
  </si>
  <si>
    <t>（西暦）　　年　　月　　日</t>
  </si>
  <si>
    <t>治験実施計画書No:　　　　　　　、作成年月日：(西暦)　　　年　　月　　日</t>
  </si>
  <si>
    <t>治験期間：契約締結日～(西暦)     年  月  日</t>
  </si>
  <si>
    <t>（西暦）　　　　年　　月　　日</t>
  </si>
  <si>
    <t>（西暦）</t>
  </si>
  <si>
    <t>（（西暦）　　　　　　年　　　　　月　　　　　日）</t>
  </si>
  <si>
    <t>（版数：（西暦）        　年    月    日作成）</t>
  </si>
  <si>
    <t>（版数： （西暦）       　年    月    日作成）</t>
  </si>
  <si>
    <t>（西暦）　　　年　　　月　　　日</t>
  </si>
  <si>
    <t>（西暦）　　　　　年　　　　月　　　　　日の治験審査委員会審議結果に対し、下記のとおり異議申立致します。</t>
  </si>
  <si>
    <t>～　　（西暦）</t>
  </si>
  <si>
    <t>治　　験　　契　　約　　書</t>
  </si>
  <si>
    <t>(１)　乙は、甲に対し被験薬の非臨床試験及び先行する臨床試験の結果、並びに本治験の実施に必要な情報を提供するとともに、治験責任医師の同意を得た治験実施計画書その他本治験に関連する書類を作成・提出し、</t>
  </si>
  <si>
    <t>よって、甲と乙とは、本治験の実施に関し、以下の各条のとおり契約を締結する。</t>
  </si>
  <si>
    <t>(本治験の内容及び委託)</t>
  </si>
  <si>
    <t>(本治験の実施)</t>
  </si>
  <si>
    <t>②</t>
  </si>
  <si>
    <t>③</t>
  </si>
  <si>
    <t>④</t>
  </si>
  <si>
    <t>⑤</t>
  </si>
  <si>
    <t>⑥</t>
  </si>
  <si>
    <t>⑦</t>
  </si>
  <si>
    <t>(副作用情報等)</t>
  </si>
  <si>
    <t>（治験の継続審査等)</t>
  </si>
  <si>
    <t>第２条　甲及び乙は、薬事法、ＧＣＰ省令及びＧＣＰ省令に関連する通知(以下、これらを総称してＧＣＰ省令等という)を遵守して、本治験を実施するものとする。</t>
  </si>
  <si>
    <t>第４条　甲の長は、次の場合、治験を継続して行なうことの適否について、治験審査委員会の意見を聴くものとする。</t>
  </si>
  <si>
    <t>第５条　乙は、次の場合、その理由を添えて、速やかに甲の長に文書で通知する。</t>
  </si>
  <si>
    <t>第７条　甲は、乙が行うモニタリング及び監査並びに治験審査委員会及び国内・国外規制当局の調査に協力し、その求めに応じ、原資料等の本治験に関連する全ての記録を直接閲覧に供するものとする。</t>
  </si>
  <si>
    <t>第８条　甲は、本治験を実施した結果につき、治験実施計画書に従って、速やかに正確かつ完全な症例報告書を作成し、乙に提出する。</t>
  </si>
  <si>
    <t>第９条　甲は、本治験に関して乙から開示された資料その他の情報及び本治験の結果得られた情報については、乙の事前の文書による承諾なしに第三者に漏洩してはならない。</t>
  </si>
  <si>
    <t>第10条　甲及び乙は、ＧＣＰ省令等で保存すべきと定められている、本治験に関する各種の記録及び生データ類(以下、記録等という。)については、ＧＣＰ省令等の定めに従い、各々保存の責任者を定め、これを適切な条件の下に保存する。</t>
  </si>
  <si>
    <t>第11条　本治験の委託に関して甲が乙に請求する費用は、次の各号に掲げる額の合計とする。</t>
  </si>
  <si>
    <t>第12条　本治験に起因する健康被害が発生した場合は、甲は、直ちに適切な治療を行うとともにその概要を乙に報告する。</t>
  </si>
  <si>
    <t>第13条　乙は、相手方がＧＣＰ省令等、治験実施計画書又は本契約に違反することにより適正な治験に支障を及ぼしたと認める場合には、直ちに本契約を解除することができる。ただし、被験者の緊急の危険を回避するため、その他医療上やむを得ない理由により治験実施計画書から逸脱した場合はこの限りではない。</t>
  </si>
  <si>
    <t>第14条　本契約の内容について変更の必要が生じた場合、甲乙協議の上文書により本契約を変更するものとする。</t>
  </si>
  <si>
    <t>第15条　本契約に定めのない事項及び本契約の各条項の解釈につき疑義を生じた事項については、その都度甲乙誠意をもって協議、決定する。</t>
  </si>
  <si>
    <t>３　その他、甲の長が治験審査委員会の意見を求める必要があると認めた場合</t>
  </si>
  <si>
    <t>(治験の中止等)</t>
  </si>
  <si>
    <t>１　本治験を中断し、又は中止する場合</t>
  </si>
  <si>
    <t>２　本治験により収集された治験成績に関する資料を被験薬に係る医薬品製造販売承認申請書に添付しないことを決定した場合</t>
  </si>
  <si>
    <t>１　本治験を中断し、又は中止する旨及びその理由</t>
  </si>
  <si>
    <t>２　本治験を終了する旨及び治験結果の概要</t>
  </si>
  <si>
    <t>(治験薬の管理等)</t>
  </si>
  <si>
    <t>(モニタリング等への協力及び被験者の秘密の保全)</t>
  </si>
  <si>
    <t>(症例報告書の提出)</t>
  </si>
  <si>
    <t>(機密保持及び治験結果の公表等)</t>
  </si>
  <si>
    <t>(記録等の保存)</t>
  </si>
  <si>
    <t>(本治験に係る費用及びその支払方法)</t>
  </si>
  <si>
    <t>金　　　　　　　　円(うち消費税金　　　　　　　　　　　円)</t>
  </si>
  <si>
    <t>１　研究費は、甲の発行する請求書に基き、請求翌月末に一括して支払う。</t>
  </si>
  <si>
    <t>２　支給対象外経費については、毎診療月分につき、その翌月に甲だ発行する請求書に基き、請求翌月末に支払う。</t>
  </si>
  <si>
    <t>(被験者の健康被害の補償)</t>
  </si>
  <si>
    <t>(契約の解除)</t>
  </si>
  <si>
    <t>(本契約の変更)</t>
  </si>
  <si>
    <t>(その他)</t>
  </si>
  <si>
    <t>(住　所)</t>
  </si>
  <si>
    <t>甲　</t>
  </si>
  <si>
    <t>(名　称)</t>
  </si>
  <si>
    <t>(代表者)</t>
  </si>
  <si>
    <t>乙　</t>
  </si>
  <si>
    <t>上記の契約内容を確認するとともに、治験の実施に当たっては各条を遵守いたします。</t>
  </si>
  <si>
    <t>治験責任医師(記名捺印又は署名)</t>
  </si>
  <si>
    <t>病院長</t>
  </si>
  <si>
    <t>よって、甲と乙と丙とは、本治験の実施に関し、以下の各条のとおり契約を締結する。</t>
  </si>
  <si>
    <t>(乙が丙に委託した業務の範囲)</t>
  </si>
  <si>
    <t>第２条　丙は、乙の委託により本治験に係わる次の業務を実施する。</t>
  </si>
  <si>
    <t>治験の依頼及び契約に関する業務</t>
  </si>
  <si>
    <t>治験薬の交付に関する業務</t>
  </si>
  <si>
    <t>治験のモニタリングに係わる業務</t>
  </si>
  <si>
    <t>症例報告書の回収及び原資料等との照合に関する業務</t>
  </si>
  <si>
    <t>治験薬の回収に関する業務</t>
  </si>
  <si>
    <t>治験の終了に関する業務</t>
  </si>
  <si>
    <t>治験の監査に関する業務</t>
  </si>
  <si>
    <t>乙丙間の委受託に関しては、本契約に定めるもののほか、別途締結の委受託契約による。</t>
  </si>
  <si>
    <t>第３条　甲、乙及び丙は、薬事法、ＧＣＰ省令及びＧＣＰ省令に関連する通知(以下、これらを総称してＧＣＰ省令等という)を遵守して、本治験を実施するものとする。</t>
  </si>
  <si>
    <t>甲、乙及び丙は、本治験の実施に当たり、被験者の人権・福祉を最優先するものとし、被験者の安全、プライバシーに悪影響を及ぼす恐れのあるすべての行為は、これを行なわないものとする。</t>
  </si>
  <si>
    <t>甲は、第1条の治験実施計画書を遵守して慎重かつ適正に本治験を実施する。</t>
  </si>
  <si>
    <t>　甲の長は、前項の治験審査委員会の意見及び当該意見に基づく甲の長の指示又は決定を、治験責任医師及び丙を通じて乙に文書で通知する。</t>
  </si>
  <si>
    <t>甲の長は、治験責任医師から次の報告を受けた揚合は、速やかにこれを治験審査委員会及び丙を通じて乙に文書で通知する。</t>
  </si>
  <si>
    <t>第７条　乙は、治験薬を、ＧＣＰ省令第16条及び第17条第１項の規定に従って製造し、契約締結後速やかに、その取扱方法を説明した文書とともに、これを丙を通じて甲に交付する。</t>
  </si>
  <si>
    <t>甲は、前項により丙を通じて乙から受領した治験薬を本治験にのみ使用する。</t>
  </si>
  <si>
    <t>第８条　甲は、乙及び丙が行うモニタリング及び監査並びに治験審査委員会及び国内・国外規制当局の調査に協力し、その求めに応じ、原資料等の本治験に関連する全ての記録を直接閲覧に供するものとする。</t>
  </si>
  <si>
    <t>乙及び丙は、正当な理由なく、モニタリング又は監査の際に得た被験者の秘密を第三者に漏洩してはならない。また、乙及び丙は、その役員若しくは従業員又はこれらの地位にあった者に対し、その義務を課すものとする。</t>
  </si>
  <si>
    <t>第９条　甲の治験責任医師又は治験分担医師は、本治験を実施した結果につき、治験実施計画書に従って、速やかに正確かつ完全な症例報告書を作成し、丙を通じて乙に提出する。</t>
  </si>
  <si>
    <t>第10条　甲は、本治験に関して乙から開示された資料（丙を通じて開示された資料を含む）その他の情報及び本治験の結果得られた情報については、乙の事前の文書による承諾なしに第三者に漏洩してはならない。</t>
  </si>
  <si>
    <t>第13条　本治験に起因する健康被害が発生した場合は、甲は、直ちに適切な治療を行うとともにその概要を乙及び丙に報告する。</t>
  </si>
  <si>
    <t>甲及び乙と丙は、前項の健康被害の発生状況等を調査し、協力して原因の究明を図る。</t>
  </si>
  <si>
    <t>乙は、あらかじめ、治験に係わる被験者に生じた健康被害の補償のために保険その他の必要な措置を講じておくものとする。</t>
  </si>
  <si>
    <t>第14条　乙は、甲がＧＣＰ省令等、治験実施計画書又は本契約に違反することにより適正な治験に支障を及ぼしたと認める場合には、直ちに本契約を解除することができる。ただし、被験者の緊急の危険を回避するため、その他医療上やむを得ない理由により治験実施計画書から逸脱した場合はこの限りではない。</t>
  </si>
  <si>
    <t>前二項に基づき本契約が解除された場合は、甲は、第７条第１項により乙から受領した治験薬を、同条第３項の手順書に従い、直ちに乙に返還するとともに、第９条に従い、当該解除時点までに実施された本治験に関する症例報告書を速やかに作成し、乙に提出する。</t>
  </si>
  <si>
    <t>第１項又は第２項に基づき本契約が解除された場合であっても、第４条第２項、第８条、第10条、第11条第１項及び第２項、並びに前条第１項ないし第３項の規定はなお有効に存続する。</t>
  </si>
  <si>
    <t>本契約締結の証として本書を３通作成し、甲乙丙記名捺印の上各１通を保有する。</t>
  </si>
  <si>
    <t>丙　</t>
  </si>
  <si>
    <r>
      <t>(１)　乙は、甲に対し被験薬の非臨床試験及び先行する臨床試験の結果、並びに本治験の実施に必要な情報を提供するとともに</t>
    </r>
    <r>
      <rPr>
        <sz val="11"/>
        <rFont val="ＭＳ 明朝"/>
        <family val="1"/>
      </rPr>
      <t>、治験責任医師の同意を得た治験実施計画書その他本治験に関連する書類を作成・提出し、</t>
    </r>
  </si>
  <si>
    <t>(２)　甲は「医薬品の臨床試験の実施の基準に関する省令」(平成９年厚生省令第28号。以下、ＧＣＰ省令という）第27条に基づいて設置された治験審査委員会(以下、治験審査委員会という〉で、本治験の倫理的・科学的妥当性及び本治験実施の適否につき審議を受け、同委員会の承認を得た後、乙及び治験責任医師にその旨及びこれに基づく甲の長の指示又は決定を文書で通知した。</t>
  </si>
  <si>
    <t>甲の長、治験責任医師及び乙は、ＧＣＰ省令に規定されている通知及び報告を、適切な時期に適切な方法で行わなければならない。</t>
  </si>
  <si>
    <t>甲が治験の実施に係わる業務の一部を委託する場合は、ＧＣＰ省令第39条の２に基づき、治験施設支援機関を適切に管理する。また委託に際しては治験施設支援機関に対し個人情報ならびに乙の機密情報の取扱いについては、甲と同じ責務を課す。</t>
  </si>
  <si>
    <t>甲は、天災その他やむを得ない事由により本治験の継続が困難な場合には、乙と協議を行い、本治験の中止又は治験期間の延長をすることができる。</t>
  </si>
  <si>
    <t>第４条　乙は、被験薬について薬事法第80条の２第６項に規定する事項を知ったときは、直ちにその旨を治験責任医師及び甲の長に文書で通知する。</t>
  </si>
  <si>
    <t>治験責任医師は、被験薬及び本治験において被験薬と比較するために用いられる医薬品又は薬物その他の物質(以下、治験薬という)について、ＧＣＰ省令第48条第２項に規定する治験薬の副作用によるものと疑われる死亡その他の重篤な有害事象の発生を認めたときは、直ちに甲の長及び乙に通知する。</t>
  </si>
  <si>
    <t>乙は、被験薬の品質、有効性及び安全性に関する事項その他の治験を適正に行なうために重要な情報を知ったときは、直ちにこれを治験責任医師及び甲の長に通知し、速やかに治験実施計画書及び治験薬概要書の改訂その他必要な措置を講ずるものとする。</t>
  </si>
  <si>
    <t>第５条　甲の長は、次の場合、治験を継続して行なうことの適否について、治験審査委員会の意見を聴くものとする。</t>
  </si>
  <si>
    <t>１　治験の期間が１年を超える場合</t>
  </si>
  <si>
    <t>２　ＧＣＰ省令第20条第２項、同第48条第２項又は同第54条第３項の規定に基づき通知又は報告を受けた場合</t>
  </si>
  <si>
    <t>第６条　乙は、次の場合、その理由を添えて、速やかに甲の長に文書で通知する。</t>
  </si>
  <si>
    <t>甲は、治験薬管理者として甲の薬局長を選任するものとし、治験薬管理者に、治験薬の取扱い及び保管・管理並びにそれらの記録に際して従うべき指示を記載した乙作成の手順書に従った措置を適切に実施させる。</t>
  </si>
  <si>
    <t>前項の症例報告書の作成・提出、又は作成・提出された症例報告書の変更・修正にあたっては、甲は、乙作成の手順書に従い、これを行うものとする。</t>
  </si>
  <si>
    <t>甲は、本治験により得られた情報を専門の学会等外部に公表する場合には、事前に文書により乙の承諾を得るものとする。</t>
  </si>
  <si>
    <t>乙は、本治験により得られた情報を被験薬に係る医薬品製造販売承認申請等の目的で自由に使用することができる。また、乙は、当該情報を製品情報概要として使用することができるものとする。なお、製品情報概要として使用する場合には、あらかじめ甲の承諾を得た上でこれを行うものとする。</t>
  </si>
  <si>
    <t>第11条　甲及び乙は、ＧＣＰ省令等で保存すべきと定められている、本治験に関する各種の記録及び生データ類(以下、記録等という。)については、ＧＣＰ省令等の定めに従い、各々保存の責任者を定め、これを適切な条件の下に保存する。</t>
  </si>
  <si>
    <t>第１条　本治験の内容は次のとおりとし、甲は乙の委託により、これを実施する。</t>
  </si>
  <si>
    <t>治験の内容(対象・投与期間等)：</t>
  </si>
  <si>
    <t>甲は、被験者が本治験に参加する前に、ＧＣＰ省令第51条第1項各号に掲げる事項を記載した説明文書及び同意文書を作成し、被験者に交付するとともに、当該説明文書に基づいて本治験の内容等を十分に被験者に説明し、本治験への参加について自由意思による同意を文書により得るものとする。また、同意取得後に、同意文書の写を被験者に交付するものとする。なお、被験者の同意取得が困難な場合、本治験への参加又は参加の継続について被験者の意思に影響を与える情報が得られた場合、非治療的治験を実施する場合、緊急状況下における救命的治験を実施する場合、又は被験者が同意文書等を読めない場合にあっては、ＧＣＰ省令等に基づき同意を取得するものとする。</t>
  </si>
  <si>
    <t>乙が保存しなければならない記録等の保存期間は、ＧＣＰ省令等及び薬事法施行規則第101条の１で規定する期間とする。</t>
  </si>
  <si>
    <t>乙は、被験薬に係る医薬品製造販売承認が得られた場合、開発を中止した場合又は記録等の保存を要しなくなった場合には、これを遅滞なく甲に通知するものとする。</t>
  </si>
  <si>
    <t>第1項にいう健康被害の解決に要した費用については、全額を乙が負担する。ただし、当該健康被害が、甲が本治験をＧＣＰ省令等若しくは治験実施計画書から著しく逸脱して実施したことにより生じた場合、又は甲の故意若しくは重大な過失により生じた場合は、この限りではない。なお、甲は裁判上、裁判外を問わず和解する場合には、事前に乙の承諾を得るものとする。</t>
  </si>
  <si>
    <t>甲は、ＧＣＰ省令第31条第１項又は第２項の規定により意見を聴いた治験審査委員会が、本治験を継続して行うことが適当でない旨の意見を通知してきた場合は、直ちに本契約を、解除することができる。</t>
  </si>
  <si>
    <t>第１項又は第２項に基づき本契約が解除された場合、乙は、速やかに、規制当局にその旨を報告するものとする。</t>
  </si>
  <si>
    <t>契約締結日　　</t>
  </si>
  <si>
    <t>異議申立の
趣旨・内容・理由等
（詳細に記載すること）</t>
  </si>
  <si>
    <t>治験分担医師の履歴書 （　　　　年　　　月作成）</t>
  </si>
  <si>
    <t>その他　　　　　　　　　 　 （　　　　年　　　月作成）</t>
  </si>
  <si>
    <t>□被験者の募集手段(広告等)に関する資料</t>
  </si>
  <si>
    <t>□</t>
  </si>
  <si>
    <t>覚　　　　　　　　　　　　　　　　　　　書</t>
  </si>
  <si>
    <t>　　なお、その他の条項については原契約の通りとする。</t>
  </si>
  <si>
    <t>変更事項：</t>
  </si>
  <si>
    <t>[変更前]</t>
  </si>
  <si>
    <t>[変更後]</t>
  </si>
  <si>
    <t>　以上の合意の証しとして本書２通を作成し、甲・乙記名捺印のうえ各その１部を保有するものとする。</t>
  </si>
  <si>
    <t>医療機関：</t>
  </si>
  <si>
    <t>契 約 者：</t>
  </si>
  <si>
    <t>代 表 者:</t>
  </si>
  <si>
    <t>甲　　住　　　所：</t>
  </si>
  <si>
    <t>乙　　住　　　所：</t>
  </si>
  <si>
    <t>　　上記の契約内容を確認しました。</t>
  </si>
  <si>
    <t>治験責任医師：</t>
  </si>
  <si>
    <t>治験依頼者：</t>
  </si>
  <si>
    <t>（治験実施計画書番号）</t>
  </si>
  <si>
    <t>□　治験実施計画書</t>
  </si>
  <si>
    <t>□　症例報告書用紙</t>
  </si>
  <si>
    <t>□　治験実施計画書を遵守して当該治験を実施すること</t>
  </si>
  <si>
    <t>以上の「合意の事項」について、合意いたします。</t>
  </si>
  <si>
    <t>合　　　　意　　　　文　　　　書</t>
  </si>
  <si>
    <t>治験課題名</t>
  </si>
  <si>
    <t>一般名</t>
  </si>
  <si>
    <t>例</t>
  </si>
  <si>
    <t>平成（西暦）</t>
  </si>
  <si>
    <t>治験責任医師</t>
  </si>
  <si>
    <t>記</t>
  </si>
  <si>
    <t>治験依頼者</t>
  </si>
  <si>
    <t>殿</t>
  </si>
  <si>
    <t>医療機関の長</t>
  </si>
  <si>
    <t>作成日</t>
  </si>
  <si>
    <t>添 付 資 料</t>
  </si>
  <si>
    <t>医療機関名</t>
  </si>
  <si>
    <t>役職</t>
  </si>
  <si>
    <t>氏名</t>
  </si>
  <si>
    <t>社名</t>
  </si>
  <si>
    <t>住所</t>
  </si>
  <si>
    <t>TEL</t>
  </si>
  <si>
    <t>FAX</t>
  </si>
  <si>
    <t>治験薬</t>
  </si>
  <si>
    <t>症例数</t>
  </si>
  <si>
    <t>情報入力シート</t>
  </si>
  <si>
    <t>終了日</t>
  </si>
  <si>
    <t>医療機関住所</t>
  </si>
  <si>
    <t>CRF</t>
  </si>
  <si>
    <t>プロトコール</t>
  </si>
  <si>
    <t>IB</t>
  </si>
  <si>
    <t>IC</t>
  </si>
  <si>
    <t>治験実施計画書番号</t>
  </si>
  <si>
    <t>印</t>
  </si>
  <si>
    <t>所属・職名：</t>
  </si>
  <si>
    <t>治験分担医師</t>
  </si>
  <si>
    <t>履歴書作成</t>
  </si>
  <si>
    <t>責任医師</t>
  </si>
  <si>
    <t>分担医師</t>
  </si>
  <si>
    <t>その他</t>
  </si>
  <si>
    <t>第１条　本治験の内容は次のとおりとし、甲は乙の委託により、これを実施する。</t>
  </si>
  <si>
    <t>治験の内容(対象・投与期間等)：</t>
  </si>
  <si>
    <t>甲及び乙は、本治験の実施に当たり、被験者の人権・福祉を最優先するものとし、被験者の安全、プライバシーに悪影響を及ぼす恐れのあるすべての行為は、これを行なわないものとする。</t>
  </si>
  <si>
    <t>甲は、前条の治験実施計画書を遵守して慎重かつ適正に本治験を実施する。</t>
  </si>
  <si>
    <t>甲の長、治験責任医師及び乙は、ＧＣＰ省令に規定されている通知及び報告を、適切な時期に適切な方法で行わなければならない。</t>
  </si>
  <si>
    <t>甲は、天災その他やむを得ない事由により本治験の継続が困難な場合には、乙と協議を行い、本治験の中止又は治験期間の延長をすることができる。</t>
  </si>
  <si>
    <t>治験責任医師は、被験薬及び本治験において被験薬と比較するために用いられる医薬品又は薬物その他の物質(以下、治験薬という)について、ＧＣＰ省令第48条第２項に規定する治験薬の副作用によるものと疑われる死亡その他の重篤な有害事象の発生を認めたときは、直ちに甲の長及び乙に通知する。</t>
  </si>
  <si>
    <t>乙は、被験薬の品質、有効性及び安全性に関する事項その他の治験を適正に行なうために重要な情報を知ったときは、直ちにこれを治験責任医師及び甲の長に通知し、速やかに治験実施計画書及び治験薬概要書の改訂その他必要な措置を講ずるものとする。</t>
  </si>
  <si>
    <t>　甲の長は、前項の治験審査委員会の意見及び当該意見に基づく甲の長の指示又は決定を、治験責任医師及び乙に文書で通知する。</t>
  </si>
  <si>
    <t>甲の長は、治験責任医師から次の報告を受けた揚合は、速やかにこれを治験審査委員会及び乙に文書で通知する。</t>
  </si>
  <si>
    <t>甲は、前項により乙から受領した治験薬を本治験にのみ使用する。</t>
  </si>
  <si>
    <t>甲は、治験薬管理者として甲の薬局長を選任するものとし、治験薬管理者に、治験薬の取扱い及び保管・管理並びにそれらの記録に際して従うべき指示を記載した乙作成の手順書に従った措置を適切に実施させる。</t>
  </si>
  <si>
    <t>乙は、正当な理由なく、モニタリング又は監査の際に得た被験者の秘密を第三者に漏洩してはならない。また、乙は、その役員若しくは従業員又はこれらの地位にあった者に対し、その義務を課すものとする。</t>
  </si>
  <si>
    <t>前項の症例報告書の作成・提出、又は作成・提出された症例報告書の変更・修正にあたっては、甲は、乙作成の手順書に従い、これを行うものとする。</t>
  </si>
  <si>
    <t>甲は、本治験により得られた情報を専門の学会等外部に公表する場合には、事前に文書により乙の承諾を得るものとする。</t>
  </si>
  <si>
    <t>乙は、本治験により得られた情報を被験薬に係る医薬品製造販売承認申請等の目的で自由に使用することができる。また、乙は、当該情報を製品情報概要として使用することができるものとする。なお、製品情報概要として使用する場合には、あらかじめ甲の承諾を得た上でこれを行うものとする。</t>
  </si>
  <si>
    <t>乙は、被験薬に係る医薬品製造販売承認が得られた場合、開発を中止した場合又は記録等の保存を要しなくなった場合には、これを遅滞なく甲に通知するものとする。</t>
  </si>
  <si>
    <t>１　本治験に係る研究に要する費用のうち、診療に係らない経費等であって本治験の適正な実施に必要な費用(消費税を含む。)。なお、当該費用は、別紙の基準に従い算定されるものとする(以下、研究費という)。</t>
  </si>
  <si>
    <t>３　甲が治験施設支援機関を使用する場合は、別途乙は甲の委託業務に係わる費用を負担する。</t>
  </si>
  <si>
    <t>乙は、研究費及び支給対象外経費を、次の各号に定める方法により甲に支払うものとする。</t>
  </si>
  <si>
    <t>甲及び乙は、前項の健康被害の発生状況等を調査し、協力して原因の究明を図る。</t>
  </si>
  <si>
    <t>第1項にいう健康被害の解決に要した費用については、全額を乙が負担する。ただし、当該健康被害が、甲が本治験をＧＣＰ省令等若しくは治験実施計画書から著しく逸脱して実施したことにより生じた場合、又は甲の故意若しくは重大な過失により生じた場合は、この限りではない。なお、甲は裁判上、裁判外を問わず和解する場合には、事前に乙の承諾を得るものとする。</t>
  </si>
  <si>
    <t>乙は、あらかじめ、治験に係わる被験者に生じた健康被害の補償のために保険その他の必要な措置を講じておくものとする。</t>
  </si>
  <si>
    <t>第１項又は第２項に基づき本契約が解除された場合であっても、第３条第２項、第７条、第９条、第10条第１項及び第２項、並びに前条第１項ないし第３項の規定はなお有効に存続する。</t>
  </si>
  <si>
    <t>第１項又は第２項に基づき本契約が解除された場合、乙は、速やかに、規制当局にその旨を報告するものとする。</t>
  </si>
  <si>
    <t>甲は、被験者が本治験に参加する前に、ＧＣＰ省令第51条第1項各号に掲げる事項を記載した説明文書及び同章文書を作成し、被験者に交付するとともに、当該説明文書に基づいて本治験の内容等を十分に被験者に説明し、本治験への参加について自由意思による同意を文書により得るものとする。また、同意取得後に、同意文書の写を被験者に交付するものとする。なお、被験者の同意取得が困難な場合、本治験への参加又は参加の継続について被験者の意思に影響を与える情報が得られた場合、非治療的治験を実施する場合、緊急状況下における救命的治験を実施する場合、又は被験者が同意文書等を読めない場合にあっては、ＧＣＰ省令等に基づき同意を取得するものとする。</t>
  </si>
  <si>
    <t>(２)　甲は「医薬品の臨床試験の実施の基準に関する省令」(平成９年厚生省令第28号。以下、ＧＣＰ省令という）第27条に基づいて設置された治験審査委員会(以下、治験審査委員会という〉で、本治験の倫理的・科学的妥当性及び本治験実施の適否につき審議を受け、同委員会の承認を得た後、乙及び治験責任医師にその旨及びこれに基づく甲の長の指示又は決定を文書で通知した。</t>
  </si>
  <si>
    <t>甲が治験の実施に係わる業務の一部を委託する場合は、ＧＣＰ省令第39条の２に基づき、治験施設支援機関を適切に管理する。また委託に際しては治験施設支援機関に対し個人情報ならびに乙の機密情報の取扱いについては、甲と同じ責務を課す。</t>
  </si>
  <si>
    <t>第３条　乙は、被験薬について薬事法第80条の２第６項に規定する事項を知ったときは、直ちにその旨を治験責任医師及び甲の長に文書で通知する。</t>
  </si>
  <si>
    <t>１　治験の期間が１年を超える場合</t>
  </si>
  <si>
    <t>２　ＧＣＰ省令第20条第２項、同第48条第２項又は同第54条第３項の規定に基づき通知又は報告を受けた場合</t>
  </si>
  <si>
    <t>第６条　乙は、治験薬を、ＧＣＰ省令第16条及び第17条第１項の規定に従って製造し、契約締結後速やかに、その取扱方法を説明した文書とともに、これを甲に交付する。</t>
  </si>
  <si>
    <t>乙が保存しなければならない記録等の保存期間は、ＧＣＰ省令等及び薬事法施行規則第101条の１で規定する期間とする。</t>
  </si>
  <si>
    <t>研究費及び支給対象外経費に係る消費税は、消費税法第28条第１項及び第29条並びに地方税法第72条の82及び同法第72条の83の規定に基づきこれら費用に105分の５を乗じて得た額とする。</t>
  </si>
  <si>
    <t>甲は、前項第２号に係る請求書には被験者の診療に際して実施した検査、画像診断、投薬及び注射の内容を添付するものとする。</t>
  </si>
  <si>
    <t>乙は、第３項第２号による甲の請求内容について、説明を求めることができる。</t>
  </si>
  <si>
    <t>甲は、ＧＣＰ省令第31条第１項又は第２項の規定により意見を聴いた治験審査委員会が、本治験を継続して行うことが適当でない旨の意見を通知してきた場合は、直ちに本契約を、解除することができる。</t>
  </si>
  <si>
    <t>神奈川県厚生農業協同組合連合会　●●協同病院</t>
  </si>
  <si>
    <t>前２項に基づき本契約が解除された場合は、甲は、第６条第１項により乙から受領した治験薬を、同条第３項の手順書に従い、直ちに乙に返還するとともに、第８条に従い、当該解除時点までに実施された本治験に関する症例報告書を速やかに作成し、乙に提出する。</t>
  </si>
  <si>
    <t>本契約締結の証として本書を２通作成し、甲乙記名捺印の上各１通を保有する。</t>
  </si>
  <si>
    <t>甲が保存しなければならない記録等の保存期間は、少なくとも被験薬に係る医薬品製造販売承認日(ＧＣＰ省令第24条第３項の規定により通知を受けたときは、通知を受けた日後３年を経過した日)又は治験の中止若しくは終了の後３年を経過した日のうちいずれか遅い日までの期間とする。ただし、乙がこれよりも長期間の保存を必要とする場合には、保存期間及び保存方法について甲乙協議し決定するものとする。</t>
  </si>
  <si>
    <t>⑤</t>
  </si>
  <si>
    <t>　　　年　　　月　　　日</t>
  </si>
  <si>
    <t>治験薬コード名等及び合意する事項</t>
  </si>
  <si>
    <t>IRB委員長名</t>
  </si>
  <si>
    <t>所属・職名</t>
  </si>
  <si>
    <t>住所：</t>
  </si>
  <si>
    <t>氏名：</t>
  </si>
  <si>
    <t>１：氏名</t>
  </si>
  <si>
    <t>２：氏名</t>
  </si>
  <si>
    <t>３：氏名</t>
  </si>
  <si>
    <t>４：氏名</t>
  </si>
  <si>
    <t>５：氏名</t>
  </si>
  <si>
    <t>６：氏名</t>
  </si>
  <si>
    <t>代表者役職</t>
  </si>
  <si>
    <t>代表者名</t>
  </si>
  <si>
    <t>所属・役職</t>
  </si>
  <si>
    <t>担当者名</t>
  </si>
  <si>
    <t>　</t>
  </si>
  <si>
    <t>IRB依頼の他院</t>
  </si>
  <si>
    <t>所在地</t>
  </si>
  <si>
    <t>他院の責任医師</t>
  </si>
  <si>
    <t>医師１</t>
  </si>
  <si>
    <t>医師２</t>
  </si>
  <si>
    <t>医師３</t>
  </si>
  <si>
    <t>医師４</t>
  </si>
  <si>
    <t>異　議　申　立　書</t>
  </si>
  <si>
    <t>異議申立者</t>
  </si>
  <si>
    <t>契約(予定)症例数</t>
  </si>
  <si>
    <t>治験実施(予定）期間</t>
  </si>
  <si>
    <t>氏　　　名</t>
  </si>
  <si>
    <t>事務局長</t>
  </si>
  <si>
    <t>事務局員</t>
  </si>
  <si>
    <t>　　　　　　記</t>
  </si>
  <si>
    <t>記録保存責任者指名書</t>
  </si>
  <si>
    <t>下記の者を当医療機関の治験事務局業務を行うものとして指名する。</t>
  </si>
  <si>
    <t>記録保存責任者</t>
  </si>
  <si>
    <t>下記の者を当医療機関の記録保存責任者として指名する。</t>
  </si>
  <si>
    <t>下記の者を当医療機関の治験薬管理者として指名する。</t>
  </si>
  <si>
    <t>治験機器管理者指名書</t>
  </si>
  <si>
    <t>下記の者を当医療機関の治験機器管理者として指名する。</t>
  </si>
  <si>
    <t>治験薬管理責任者</t>
  </si>
  <si>
    <t>治験薬管理責任者指名書</t>
  </si>
  <si>
    <t>治験機器管理者</t>
  </si>
  <si>
    <t>他医療機関の長</t>
  </si>
  <si>
    <t>治 験 課 題 名</t>
  </si>
  <si>
    <t>治験の内容</t>
  </si>
  <si>
    <t>E-mail</t>
  </si>
  <si>
    <t>IRB添付資料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</si>
</sst>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s>
  <fonts count="22">
    <font>
      <sz val="11"/>
      <name val="ＭＳ Ｐゴシック"/>
      <family val="3"/>
    </font>
    <font>
      <sz val="6"/>
      <name val="ＭＳ Ｐゴシック"/>
      <family val="3"/>
    </font>
    <font>
      <sz val="10"/>
      <name val="ＭＳ Ｐゴシック"/>
      <family val="3"/>
    </font>
    <font>
      <b/>
      <sz val="20"/>
      <name val="ＭＳ Ｐゴシック"/>
      <family val="3"/>
    </font>
    <font>
      <sz val="14"/>
      <name val="HG正楷書体-PRO"/>
      <family val="4"/>
    </font>
    <font>
      <sz val="12"/>
      <name val="HG正楷書体-PRO"/>
      <family val="4"/>
    </font>
    <font>
      <sz val="18"/>
      <name val="HG正楷書体-PRO"/>
      <family val="4"/>
    </font>
    <font>
      <sz val="11"/>
      <name val="ＭＳ Ｐ明朝"/>
      <family val="1"/>
    </font>
    <font>
      <sz val="10"/>
      <name val="ＭＳ Ｐ明朝"/>
      <family val="1"/>
    </font>
    <font>
      <sz val="12"/>
      <name val="ＭＳ Ｐ明朝"/>
      <family val="1"/>
    </font>
    <font>
      <sz val="9"/>
      <name val="ＭＳ Ｐ明朝"/>
      <family val="1"/>
    </font>
    <font>
      <b/>
      <sz val="20"/>
      <name val="ＭＳ Ｐ明朝"/>
      <family val="1"/>
    </font>
    <font>
      <b/>
      <sz val="18"/>
      <name val="ＭＳ Ｐ明朝"/>
      <family val="1"/>
    </font>
    <font>
      <sz val="11"/>
      <name val="HG正楷書体-PRO"/>
      <family val="4"/>
    </font>
    <font>
      <sz val="14"/>
      <name val="ＭＳ Ｐ明朝"/>
      <family val="1"/>
    </font>
    <font>
      <sz val="11"/>
      <name val="ＭＳ 明朝"/>
      <family val="1"/>
    </font>
    <font>
      <u val="single"/>
      <sz val="11"/>
      <color indexed="12"/>
      <name val="ＭＳ Ｐゴシック"/>
      <family val="3"/>
    </font>
    <font>
      <b/>
      <sz val="11"/>
      <name val="HG正楷書体-PRO"/>
      <family val="4"/>
    </font>
    <font>
      <sz val="16"/>
      <name val="ＭＳ Ｐ明朝"/>
      <family val="1"/>
    </font>
    <font>
      <b/>
      <sz val="16"/>
      <name val="ＭＳ 明朝"/>
      <family val="1"/>
    </font>
    <font>
      <u val="single"/>
      <sz val="11"/>
      <color indexed="36"/>
      <name val="ＭＳ Ｐゴシック"/>
      <family val="3"/>
    </font>
    <font>
      <b/>
      <i/>
      <sz val="11"/>
      <name val="ＭＳ 明朝"/>
      <family val="1"/>
    </font>
  </fonts>
  <fills count="5">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90">
    <xf numFmtId="0" fontId="0" fillId="0" borderId="0" xfId="0" applyAlignment="1">
      <alignment vertical="center"/>
    </xf>
    <xf numFmtId="0" fontId="0" fillId="0" borderId="1" xfId="0"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2" fillId="0" borderId="1" xfId="0" applyFont="1" applyBorder="1" applyAlignment="1">
      <alignment vertical="center"/>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3" borderId="6"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horizontal="center" vertical="center"/>
    </xf>
    <xf numFmtId="0" fontId="0" fillId="3" borderId="2" xfId="0" applyFill="1" applyBorder="1" applyAlignment="1">
      <alignment vertical="center"/>
    </xf>
    <xf numFmtId="0" fontId="0" fillId="3" borderId="6" xfId="0" applyFill="1" applyBorder="1" applyAlignment="1">
      <alignment vertical="center"/>
    </xf>
    <xf numFmtId="0" fontId="0" fillId="0" borderId="1" xfId="0" applyFill="1" applyBorder="1" applyAlignment="1">
      <alignment vertical="center"/>
    </xf>
    <xf numFmtId="0" fontId="10" fillId="0" borderId="0" xfId="0" applyFont="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xf>
    <xf numFmtId="176" fontId="7" fillId="0" borderId="0" xfId="0" applyNumberFormat="1" applyFont="1" applyAlignment="1">
      <alignment vertical="center"/>
    </xf>
    <xf numFmtId="0" fontId="7" fillId="0" borderId="0" xfId="0"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right" vertical="center"/>
    </xf>
    <xf numFmtId="0" fontId="7" fillId="0" borderId="8" xfId="0" applyFont="1" applyBorder="1" applyAlignment="1">
      <alignment horizontal="center"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shrinkToFit="1"/>
    </xf>
    <xf numFmtId="0" fontId="7" fillId="0" borderId="5" xfId="0" applyFont="1"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14" fillId="0" borderId="0" xfId="0" applyFont="1" applyAlignment="1">
      <alignment horizontal="center" vertical="center"/>
    </xf>
    <xf numFmtId="0" fontId="7" fillId="0" borderId="10" xfId="0" applyFont="1" applyBorder="1" applyAlignment="1">
      <alignment vertical="center"/>
    </xf>
    <xf numFmtId="0" fontId="9" fillId="0" borderId="1" xfId="0" applyFont="1" applyBorder="1" applyAlignment="1">
      <alignment vertical="center"/>
    </xf>
    <xf numFmtId="0" fontId="14" fillId="0" borderId="0" xfId="0" applyFont="1" applyBorder="1" applyAlignment="1">
      <alignment horizontal="center" vertical="center"/>
    </xf>
    <xf numFmtId="0" fontId="9" fillId="0" borderId="0" xfId="0" applyFont="1" applyBorder="1" applyAlignment="1">
      <alignment vertical="center"/>
    </xf>
    <xf numFmtId="0" fontId="7" fillId="0" borderId="1" xfId="0" applyFont="1" applyBorder="1" applyAlignment="1">
      <alignment vertical="center"/>
    </xf>
    <xf numFmtId="0" fontId="15" fillId="0" borderId="0" xfId="0" applyFont="1" applyAlignment="1">
      <alignment horizontal="left" vertical="top" wrapText="1"/>
    </xf>
    <xf numFmtId="0" fontId="15" fillId="0" borderId="0" xfId="0" applyFont="1" applyAlignment="1">
      <alignment horizontal="right" vertical="top" wrapText="1"/>
    </xf>
    <xf numFmtId="0" fontId="17" fillId="0" borderId="0" xfId="0" applyFont="1" applyAlignment="1">
      <alignment horizontal="center" vertical="center"/>
    </xf>
    <xf numFmtId="0" fontId="7" fillId="0" borderId="0" xfId="0" applyFont="1" applyAlignment="1">
      <alignment horizontal="left" vertical="center" shrinkToFit="1"/>
    </xf>
    <xf numFmtId="0" fontId="0" fillId="0" borderId="0" xfId="0" applyFont="1" applyAlignment="1">
      <alignment horizontal="left" vertical="center"/>
    </xf>
    <xf numFmtId="0" fontId="0" fillId="0" borderId="1" xfId="0" applyBorder="1" applyAlignment="1">
      <alignment horizontal="left" vertical="center"/>
    </xf>
    <xf numFmtId="31" fontId="0" fillId="0" borderId="1" xfId="0" applyNumberFormat="1" applyBorder="1" applyAlignment="1">
      <alignment horizontal="left" vertical="center"/>
    </xf>
    <xf numFmtId="0" fontId="2" fillId="0" borderId="1" xfId="0" applyFont="1" applyFill="1" applyBorder="1" applyAlignment="1">
      <alignment vertical="center"/>
    </xf>
    <xf numFmtId="0" fontId="0" fillId="3" borderId="1" xfId="0" applyFill="1" applyBorder="1" applyAlignment="1">
      <alignment horizontal="center" vertical="center"/>
    </xf>
    <xf numFmtId="0" fontId="0" fillId="0" borderId="6" xfId="0" applyFill="1" applyBorder="1" applyAlignment="1">
      <alignment vertical="center"/>
    </xf>
    <xf numFmtId="0" fontId="0" fillId="3" borderId="11" xfId="0" applyFill="1" applyBorder="1" applyAlignment="1">
      <alignment horizontal="center" vertical="center"/>
    </xf>
    <xf numFmtId="0" fontId="0" fillId="0" borderId="11" xfId="0" applyBorder="1" applyAlignment="1">
      <alignment vertical="center"/>
    </xf>
    <xf numFmtId="0" fontId="0" fillId="3" borderId="12" xfId="0" applyFill="1" applyBorder="1" applyAlignment="1">
      <alignment horizontal="center" vertical="center"/>
    </xf>
    <xf numFmtId="0" fontId="0" fillId="0" borderId="12" xfId="0" applyBorder="1" applyAlignment="1">
      <alignment vertical="center"/>
    </xf>
    <xf numFmtId="0" fontId="0" fillId="3" borderId="13"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3" borderId="11" xfId="0" applyFont="1" applyFill="1" applyBorder="1" applyAlignment="1">
      <alignment horizontal="center" vertical="center"/>
    </xf>
    <xf numFmtId="0" fontId="2" fillId="0" borderId="11" xfId="0" applyFont="1" applyBorder="1" applyAlignment="1">
      <alignment vertical="center"/>
    </xf>
    <xf numFmtId="0" fontId="2" fillId="3" borderId="12" xfId="0" applyFont="1" applyFill="1" applyBorder="1" applyAlignment="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4" borderId="11" xfId="0" applyFill="1" applyBorder="1" applyAlignment="1">
      <alignment vertical="center"/>
    </xf>
    <xf numFmtId="0" fontId="0" fillId="3" borderId="12" xfId="0" applyFill="1" applyBorder="1" applyAlignment="1">
      <alignment horizontal="right" vertical="center"/>
    </xf>
    <xf numFmtId="0" fontId="0" fillId="0" borderId="12" xfId="0" applyFill="1" applyBorder="1" applyAlignment="1">
      <alignment vertical="center"/>
    </xf>
    <xf numFmtId="0" fontId="2" fillId="3" borderId="1" xfId="0" applyFont="1" applyFill="1" applyBorder="1" applyAlignment="1">
      <alignment horizontal="center" vertical="center"/>
    </xf>
    <xf numFmtId="0" fontId="2" fillId="0" borderId="1" xfId="0" applyFont="1" applyBorder="1" applyAlignment="1">
      <alignment vertical="center" wrapText="1"/>
    </xf>
    <xf numFmtId="176" fontId="7" fillId="0" borderId="0" xfId="0" applyNumberFormat="1" applyFont="1" applyAlignment="1">
      <alignment horizontal="right" vertical="center"/>
    </xf>
    <xf numFmtId="0" fontId="7" fillId="0" borderId="8" xfId="0" applyFont="1" applyBorder="1" applyAlignment="1">
      <alignment vertical="center"/>
    </xf>
    <xf numFmtId="0" fontId="0" fillId="0" borderId="0" xfId="0" applyFont="1" applyAlignment="1">
      <alignment horizontal="left" vertical="top" wrapText="1"/>
    </xf>
    <xf numFmtId="0" fontId="0" fillId="0" borderId="0" xfId="0" applyFont="1" applyAlignment="1">
      <alignment vertical="center"/>
    </xf>
    <xf numFmtId="0" fontId="0" fillId="0" borderId="0" xfId="0" applyFont="1" applyAlignment="1">
      <alignment vertical="top"/>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horizontal="center" vertical="top"/>
    </xf>
    <xf numFmtId="0" fontId="13" fillId="0" borderId="0" xfId="0" applyFont="1" applyAlignment="1">
      <alignment horizontal="center" vertical="top"/>
    </xf>
    <xf numFmtId="0" fontId="13" fillId="0" borderId="17" xfId="0" applyFont="1" applyBorder="1" applyAlignment="1">
      <alignment horizontal="center" vertical="top"/>
    </xf>
    <xf numFmtId="0" fontId="7" fillId="0" borderId="0" xfId="0" applyFont="1" applyAlignment="1">
      <alignment horizontal="left"/>
    </xf>
    <xf numFmtId="0" fontId="0" fillId="0" borderId="1" xfId="0" applyBorder="1" applyAlignment="1">
      <alignment vertical="center" wrapText="1"/>
    </xf>
    <xf numFmtId="6" fontId="0" fillId="2" borderId="0" xfId="19" applyFill="1" applyAlignment="1">
      <alignment vertical="center"/>
    </xf>
    <xf numFmtId="177" fontId="15" fillId="0" borderId="0" xfId="0" applyNumberFormat="1" applyFont="1" applyFill="1" applyAlignment="1">
      <alignment horizontal="left" vertical="top" wrapText="1"/>
    </xf>
    <xf numFmtId="0" fontId="15" fillId="0" borderId="0" xfId="0" applyFont="1" applyAlignment="1">
      <alignment horizontal="center" vertical="top" wrapText="1"/>
    </xf>
    <xf numFmtId="0" fontId="5" fillId="0" borderId="17" xfId="0" applyFont="1" applyBorder="1" applyAlignment="1">
      <alignment horizontal="center" vertical="center"/>
    </xf>
    <xf numFmtId="0" fontId="0" fillId="0" borderId="0" xfId="0" applyFont="1" applyAlignment="1">
      <alignment vertical="top"/>
    </xf>
    <xf numFmtId="0" fontId="0" fillId="0" borderId="0" xfId="0" applyFont="1" applyAlignment="1">
      <alignment horizontal="left" vertical="top" wrapText="1"/>
    </xf>
    <xf numFmtId="0" fontId="15" fillId="0" borderId="0" xfId="0" applyFont="1" applyFill="1" applyAlignment="1">
      <alignment horizontal="left" vertical="top" wrapText="1"/>
    </xf>
    <xf numFmtId="0" fontId="0" fillId="0" borderId="0" xfId="0" applyFont="1" applyFill="1" applyAlignment="1">
      <alignment vertical="top"/>
    </xf>
    <xf numFmtId="0" fontId="15" fillId="0" borderId="0" xfId="0" applyFont="1" applyAlignment="1">
      <alignment horizontal="center" vertical="center" wrapText="1"/>
    </xf>
    <xf numFmtId="0" fontId="5" fillId="0" borderId="0" xfId="0" applyFont="1" applyAlignment="1">
      <alignment horizontal="center" vertical="top"/>
    </xf>
    <xf numFmtId="0" fontId="5" fillId="0" borderId="0" xfId="0" applyFont="1" applyBorder="1" applyAlignment="1">
      <alignment horizontal="center" vertical="center"/>
    </xf>
    <xf numFmtId="0" fontId="7" fillId="0" borderId="0" xfId="0" applyFont="1" applyAlignment="1">
      <alignment horizontal="right" vertical="center"/>
    </xf>
    <xf numFmtId="0" fontId="17" fillId="0" borderId="0" xfId="0" applyFont="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wrapText="1"/>
    </xf>
    <xf numFmtId="0" fontId="1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0" xfId="0" applyFont="1" applyAlignment="1">
      <alignment horizontal="left" vertical="center" shrinkToFit="1"/>
    </xf>
    <xf numFmtId="0" fontId="7" fillId="0" borderId="9"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17" xfId="0" applyFont="1" applyBorder="1" applyAlignment="1">
      <alignment horizontal="center" vertical="center" wrapText="1"/>
    </xf>
    <xf numFmtId="0" fontId="7" fillId="0" borderId="4" xfId="0" applyFont="1" applyBorder="1" applyAlignment="1">
      <alignment horizontal="left" vertical="center"/>
    </xf>
    <xf numFmtId="0" fontId="7" fillId="0" borderId="5" xfId="0" applyFont="1" applyBorder="1" applyAlignment="1">
      <alignment horizontal="center" vertical="center" wrapText="1"/>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xf>
    <xf numFmtId="0" fontId="7" fillId="0" borderId="3"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vertical="center" wrapText="1"/>
    </xf>
    <xf numFmtId="176" fontId="7" fillId="0" borderId="8" xfId="0" applyNumberFormat="1" applyFont="1" applyBorder="1" applyAlignment="1">
      <alignment horizontal="left" vertical="center"/>
    </xf>
    <xf numFmtId="176" fontId="7" fillId="0" borderId="6" xfId="0" applyNumberFormat="1" applyFont="1" applyBorder="1" applyAlignment="1">
      <alignment horizontal="left" vertical="center"/>
    </xf>
    <xf numFmtId="0" fontId="7" fillId="0" borderId="17" xfId="0" applyFont="1" applyBorder="1" applyAlignment="1">
      <alignment horizontal="right" vertical="center"/>
    </xf>
    <xf numFmtId="0" fontId="13" fillId="0" borderId="8" xfId="0" applyFont="1" applyBorder="1" applyAlignment="1">
      <alignment horizontal="center" vertical="center"/>
    </xf>
    <xf numFmtId="0" fontId="8" fillId="0" borderId="9" xfId="0" applyFont="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7" xfId="0" applyFill="1" applyBorder="1" applyAlignment="1">
      <alignment horizontal="center" vertical="center"/>
    </xf>
    <xf numFmtId="0" fontId="3" fillId="0" borderId="0" xfId="0" applyFont="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5" fillId="0" borderId="0" xfId="0" applyFont="1" applyAlignment="1">
      <alignment horizontal="left" vertical="top" wrapText="1"/>
    </xf>
    <xf numFmtId="177" fontId="15" fillId="0" borderId="0" xfId="0" applyNumberFormat="1" applyFont="1" applyFill="1" applyAlignment="1">
      <alignment horizontal="left" vertical="top" wrapText="1"/>
    </xf>
    <xf numFmtId="0" fontId="15" fillId="0" borderId="0" xfId="0" applyFont="1" applyAlignment="1">
      <alignment horizontal="center" vertical="top" wrapText="1"/>
    </xf>
    <xf numFmtId="0" fontId="19" fillId="0" borderId="0" xfId="0" applyFont="1" applyAlignment="1">
      <alignment horizontal="center" vertical="top"/>
    </xf>
    <xf numFmtId="0" fontId="0" fillId="0" borderId="0" xfId="0" applyFont="1" applyAlignment="1">
      <alignment horizontal="left" vertical="top" wrapText="1"/>
    </xf>
    <xf numFmtId="0" fontId="15" fillId="0" borderId="0" xfId="0" applyFont="1" applyAlignment="1">
      <alignment horizontal="right" vertical="top"/>
    </xf>
    <xf numFmtId="0" fontId="15" fillId="0" borderId="0" xfId="0" applyFont="1" applyAlignment="1">
      <alignment horizontal="left" vertical="top"/>
    </xf>
    <xf numFmtId="0" fontId="15" fillId="0" borderId="0" xfId="0" applyFont="1" applyFill="1" applyAlignment="1">
      <alignment horizontal="left" vertical="top" wrapText="1"/>
    </xf>
    <xf numFmtId="0" fontId="0" fillId="0" borderId="0" xfId="0" applyFont="1" applyBorder="1" applyAlignment="1">
      <alignment horizontal="left" vertical="center"/>
    </xf>
    <xf numFmtId="0" fontId="0" fillId="0" borderId="0" xfId="0" applyFont="1" applyAlignment="1">
      <alignment horizontal="left" vertical="top" wrapText="1"/>
    </xf>
    <xf numFmtId="0" fontId="13" fillId="0" borderId="0" xfId="0" applyFont="1" applyAlignment="1">
      <alignment horizontal="center" vertical="center"/>
    </xf>
    <xf numFmtId="0" fontId="13" fillId="0" borderId="0" xfId="0" applyFont="1" applyAlignment="1">
      <alignment horizontal="center" vertical="center" shrinkToFit="1"/>
    </xf>
    <xf numFmtId="0" fontId="7" fillId="0" borderId="4" xfId="0" applyFont="1" applyBorder="1" applyAlignment="1">
      <alignment horizontal="center" vertical="top"/>
    </xf>
    <xf numFmtId="0" fontId="7" fillId="0" borderId="5" xfId="0" applyFont="1" applyBorder="1" applyAlignment="1">
      <alignment horizontal="center" vertical="top"/>
    </xf>
    <xf numFmtId="0" fontId="14" fillId="0" borderId="0" xfId="0" applyFont="1" applyAlignment="1">
      <alignment horizontal="center" vertical="center"/>
    </xf>
    <xf numFmtId="0" fontId="11"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7" fillId="0" borderId="4" xfId="0" applyFont="1" applyBorder="1" applyAlignment="1">
      <alignment horizontal="right" vertical="center"/>
    </xf>
    <xf numFmtId="0" fontId="12" fillId="0" borderId="0" xfId="0" applyFont="1" applyAlignment="1">
      <alignment horizontal="center" vertical="center"/>
    </xf>
    <xf numFmtId="176" fontId="7" fillId="0" borderId="0" xfId="0" applyNumberFormat="1" applyFont="1" applyAlignment="1">
      <alignment horizontal="right" vertical="center"/>
    </xf>
    <xf numFmtId="0" fontId="13" fillId="0" borderId="9" xfId="0" applyFont="1" applyBorder="1" applyAlignment="1">
      <alignment horizontal="left" vertical="center"/>
    </xf>
    <xf numFmtId="0" fontId="13" fillId="0" borderId="19" xfId="0" applyFont="1" applyBorder="1" applyAlignment="1">
      <alignment horizontal="left" vertical="center"/>
    </xf>
    <xf numFmtId="0" fontId="13" fillId="0" borderId="6"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Line 1"/>
        <xdr:cNvSpPr>
          <a:spLocks/>
        </xdr:cNvSpPr>
      </xdr:nvSpPr>
      <xdr:spPr>
        <a:xfrm>
          <a:off x="466725" y="50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4</xdr:row>
      <xdr:rowOff>0</xdr:rowOff>
    </xdr:from>
    <xdr:ext cx="76200" cy="209550"/>
    <xdr:sp>
      <xdr:nvSpPr>
        <xdr:cNvPr id="2" name="TextBox 2"/>
        <xdr:cNvSpPr txBox="1">
          <a:spLocks noChangeArrowheads="1"/>
        </xdr:cNvSpPr>
      </xdr:nvSpPr>
      <xdr:spPr>
        <a:xfrm>
          <a:off x="466725" y="1285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143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13</xdr:row>
      <xdr:rowOff>0</xdr:rowOff>
    </xdr:from>
    <xdr:ext cx="76200" cy="209550"/>
    <xdr:sp>
      <xdr:nvSpPr>
        <xdr:cNvPr id="2" name="TextBox 2"/>
        <xdr:cNvSpPr txBox="1">
          <a:spLocks noChangeArrowheads="1"/>
        </xdr:cNvSpPr>
      </xdr:nvSpPr>
      <xdr:spPr>
        <a:xfrm>
          <a:off x="1143000" y="5324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22</xdr:row>
      <xdr:rowOff>0</xdr:rowOff>
    </xdr:from>
    <xdr:to>
      <xdr:col>6</xdr:col>
      <xdr:colOff>561975</xdr:colOff>
      <xdr:row>22</xdr:row>
      <xdr:rowOff>0</xdr:rowOff>
    </xdr:to>
    <xdr:sp>
      <xdr:nvSpPr>
        <xdr:cNvPr id="1" name="Line 1"/>
        <xdr:cNvSpPr>
          <a:spLocks/>
        </xdr:cNvSpPr>
      </xdr:nvSpPr>
      <xdr:spPr>
        <a:xfrm>
          <a:off x="4933950" y="548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26989;&#21209;&#37096;\05&#27835;&#39443;&#20107;&#26989;&#35506;\a&#31192;&#21311;\&#23455;&#26045;&#21307;&#30274;&#27231;&#38306;&#12469;&#12540;&#12496;&#12540;&#12363;&#12425;080414\&#9313;&#31070;&#22856;&#24029;&#12539;&#30456;&#27169;&#21407;&#21332;&#21516;\&#22865;&#32004;\&#9315;SA-001\&#27604;&#36611;\SA-001%20&#22865;&#32004;&#26360;(&#26368;&#32066;&#65289;070727&#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様式９"/>
    </sheetNames>
    <sheetDataSet>
      <sheetData sheetId="0">
        <row r="3">
          <cell r="E3" t="str">
            <v>神奈川県厚生農業協同組合連合会　相模原協同病院</v>
          </cell>
        </row>
        <row r="4">
          <cell r="E4" t="str">
            <v>神奈川県相模原市橋本2-8-18</v>
          </cell>
        </row>
        <row r="7">
          <cell r="E7" t="str">
            <v>高野　靖悟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87"/>
  <sheetViews>
    <sheetView view="pageBreakPreview" zoomScaleSheetLayoutView="100" workbookViewId="0" topLeftCell="A1">
      <selection activeCell="J26" sqref="J26"/>
    </sheetView>
  </sheetViews>
  <sheetFormatPr defaultColWidth="9.00390625" defaultRowHeight="13.5"/>
  <cols>
    <col min="1" max="1" width="3.125" style="0" customWidth="1"/>
    <col min="2" max="2" width="2.75390625" style="0" customWidth="1"/>
    <col min="3" max="3" width="14.375" style="0" customWidth="1"/>
    <col min="4" max="4" width="10.75390625" style="0" customWidth="1"/>
    <col min="5" max="5" width="65.375" style="0" customWidth="1"/>
    <col min="6" max="6" width="3.125" style="0" customWidth="1"/>
    <col min="7" max="7" width="3.625" style="0" customWidth="1"/>
  </cols>
  <sheetData>
    <row r="1" spans="3:5" ht="47.25" customHeight="1">
      <c r="C1" s="153" t="s">
        <v>200</v>
      </c>
      <c r="D1" s="153"/>
      <c r="E1" s="153"/>
    </row>
    <row r="2" spans="2:6" ht="13.5" customHeight="1">
      <c r="B2" s="2"/>
      <c r="C2" s="2"/>
      <c r="D2" s="2"/>
      <c r="E2" s="2"/>
      <c r="F2" s="2"/>
    </row>
    <row r="3" spans="2:6" ht="18" customHeight="1">
      <c r="B3" s="2"/>
      <c r="C3" s="154" t="s">
        <v>191</v>
      </c>
      <c r="D3" s="155"/>
      <c r="E3" s="1" t="s">
        <v>252</v>
      </c>
      <c r="F3" s="2"/>
    </row>
    <row r="4" spans="2:6" ht="18" customHeight="1">
      <c r="B4" s="2"/>
      <c r="C4" s="154" t="s">
        <v>202</v>
      </c>
      <c r="D4" s="155"/>
      <c r="E4" s="1"/>
      <c r="F4" s="2"/>
    </row>
    <row r="5" spans="2:6" ht="9" customHeight="1">
      <c r="B5" s="2"/>
      <c r="C5" s="3"/>
      <c r="D5" s="3"/>
      <c r="E5" s="2"/>
      <c r="F5" s="2"/>
    </row>
    <row r="6" spans="2:6" ht="18" customHeight="1">
      <c r="B6" s="2"/>
      <c r="C6" s="156" t="s">
        <v>188</v>
      </c>
      <c r="D6" s="54" t="s">
        <v>192</v>
      </c>
      <c r="E6" s="1" t="s">
        <v>98</v>
      </c>
      <c r="F6" s="2"/>
    </row>
    <row r="7" spans="2:6" ht="18" customHeight="1">
      <c r="B7" s="2"/>
      <c r="C7" s="157"/>
      <c r="D7" s="54" t="s">
        <v>193</v>
      </c>
      <c r="E7" s="1"/>
      <c r="F7" s="2"/>
    </row>
    <row r="8" spans="2:6" ht="7.5" customHeight="1">
      <c r="B8" s="2"/>
      <c r="C8" s="9"/>
      <c r="D8" s="9"/>
      <c r="E8" s="12"/>
      <c r="F8" s="2"/>
    </row>
    <row r="9" spans="2:6" ht="18" customHeight="1">
      <c r="B9" s="2"/>
      <c r="C9" s="156" t="s">
        <v>259</v>
      </c>
      <c r="D9" s="54" t="s">
        <v>192</v>
      </c>
      <c r="E9" s="16"/>
      <c r="F9" s="2"/>
    </row>
    <row r="10" spans="2:6" ht="18" customHeight="1">
      <c r="B10" s="2"/>
      <c r="C10" s="157"/>
      <c r="D10" s="54" t="s">
        <v>193</v>
      </c>
      <c r="E10" s="1"/>
      <c r="F10" s="2"/>
    </row>
    <row r="11" spans="2:6" ht="9" customHeight="1">
      <c r="B11" s="2"/>
      <c r="C11" s="3"/>
      <c r="D11" s="3"/>
      <c r="E11" s="2"/>
      <c r="F11" s="2"/>
    </row>
    <row r="12" spans="2:6" ht="18.75" customHeight="1">
      <c r="B12" s="2"/>
      <c r="C12" s="156" t="s">
        <v>184</v>
      </c>
      <c r="D12" s="54" t="s">
        <v>13</v>
      </c>
      <c r="E12" s="55"/>
      <c r="F12" s="2"/>
    </row>
    <row r="13" spans="2:6" ht="18.75" customHeight="1">
      <c r="B13" s="2"/>
      <c r="C13" s="158"/>
      <c r="D13" s="54" t="s">
        <v>14</v>
      </c>
      <c r="E13" s="1"/>
      <c r="F13" s="2"/>
    </row>
    <row r="14" spans="2:6" ht="18.75" customHeight="1">
      <c r="B14" s="2"/>
      <c r="C14" s="157"/>
      <c r="D14" s="54" t="s">
        <v>193</v>
      </c>
      <c r="E14" s="1"/>
      <c r="F14" s="2"/>
    </row>
    <row r="15" spans="2:6" ht="8.25" customHeight="1">
      <c r="B15" s="2"/>
      <c r="C15" s="3"/>
      <c r="D15" s="3"/>
      <c r="E15" s="2"/>
      <c r="F15" s="2"/>
    </row>
    <row r="16" spans="2:6" ht="18.75" customHeight="1">
      <c r="B16" s="2"/>
      <c r="C16" s="5"/>
      <c r="D16" s="56" t="s">
        <v>260</v>
      </c>
      <c r="E16" s="72"/>
      <c r="F16" s="2"/>
    </row>
    <row r="17" spans="2:6" ht="18.75" customHeight="1">
      <c r="B17" s="2"/>
      <c r="C17" s="158" t="s">
        <v>210</v>
      </c>
      <c r="D17" s="73" t="s">
        <v>263</v>
      </c>
      <c r="E17" s="74"/>
      <c r="F17" s="2"/>
    </row>
    <row r="18" spans="2:6" ht="18.75" customHeight="1">
      <c r="B18" s="2"/>
      <c r="C18" s="158"/>
      <c r="D18" s="56" t="s">
        <v>260</v>
      </c>
      <c r="E18" s="72"/>
      <c r="F18" s="2"/>
    </row>
    <row r="19" spans="2:6" ht="18.75" customHeight="1">
      <c r="B19" s="2"/>
      <c r="C19" s="158"/>
      <c r="D19" s="73" t="s">
        <v>264</v>
      </c>
      <c r="E19" s="74"/>
      <c r="F19" s="2"/>
    </row>
    <row r="20" spans="2:6" ht="18.75" customHeight="1">
      <c r="B20" s="2"/>
      <c r="C20" s="158"/>
      <c r="D20" s="56" t="s">
        <v>260</v>
      </c>
      <c r="E20" s="72"/>
      <c r="F20" s="2"/>
    </row>
    <row r="21" spans="2:6" ht="18.75" customHeight="1">
      <c r="B21" s="2"/>
      <c r="C21" s="158"/>
      <c r="D21" s="73" t="s">
        <v>265</v>
      </c>
      <c r="E21" s="74"/>
      <c r="F21" s="2"/>
    </row>
    <row r="22" spans="2:6" ht="18.75" customHeight="1">
      <c r="B22" s="2"/>
      <c r="C22" s="158"/>
      <c r="D22" s="56" t="s">
        <v>260</v>
      </c>
      <c r="E22" s="72"/>
      <c r="F22" s="2"/>
    </row>
    <row r="23" spans="2:6" ht="18.75" customHeight="1">
      <c r="B23" s="2"/>
      <c r="C23" s="158"/>
      <c r="D23" s="73" t="s">
        <v>266</v>
      </c>
      <c r="E23" s="74"/>
      <c r="F23" s="2"/>
    </row>
    <row r="24" spans="2:6" ht="18.75" customHeight="1">
      <c r="B24" s="2"/>
      <c r="C24" s="158"/>
      <c r="D24" s="56" t="s">
        <v>260</v>
      </c>
      <c r="E24" s="72"/>
      <c r="F24" s="2"/>
    </row>
    <row r="25" spans="2:6" ht="18.75" customHeight="1">
      <c r="B25" s="2"/>
      <c r="C25" s="158"/>
      <c r="D25" s="73" t="s">
        <v>267</v>
      </c>
      <c r="E25" s="74"/>
      <c r="F25" s="2"/>
    </row>
    <row r="26" spans="2:6" ht="18.75" customHeight="1">
      <c r="B26" s="2"/>
      <c r="C26" s="158"/>
      <c r="D26" s="56" t="s">
        <v>260</v>
      </c>
      <c r="E26" s="72"/>
      <c r="F26" s="2"/>
    </row>
    <row r="27" spans="2:6" ht="18.75" customHeight="1">
      <c r="B27" s="2"/>
      <c r="C27" s="157"/>
      <c r="D27" s="73" t="s">
        <v>268</v>
      </c>
      <c r="E27" s="74"/>
      <c r="F27" s="2"/>
    </row>
    <row r="28" spans="2:6" ht="7.5" customHeight="1">
      <c r="B28" s="2"/>
      <c r="C28" s="9"/>
      <c r="D28" s="9"/>
      <c r="E28" s="12" t="s">
        <v>273</v>
      </c>
      <c r="F28" s="2"/>
    </row>
    <row r="29" spans="2:6" ht="18.75" customHeight="1">
      <c r="B29" s="2"/>
      <c r="C29" s="156" t="s">
        <v>211</v>
      </c>
      <c r="D29" s="54" t="s">
        <v>212</v>
      </c>
      <c r="E29" s="16" t="s">
        <v>0</v>
      </c>
      <c r="F29" s="2"/>
    </row>
    <row r="30" spans="2:6" ht="18.75" customHeight="1">
      <c r="B30" s="2"/>
      <c r="C30" s="158"/>
      <c r="D30" s="54" t="s">
        <v>213</v>
      </c>
      <c r="E30" s="16" t="s">
        <v>156</v>
      </c>
      <c r="F30" s="2"/>
    </row>
    <row r="31" spans="2:6" ht="18.75" customHeight="1">
      <c r="B31" s="2"/>
      <c r="C31" s="157"/>
      <c r="D31" s="54" t="s">
        <v>214</v>
      </c>
      <c r="E31" s="16" t="s">
        <v>157</v>
      </c>
      <c r="F31" s="2"/>
    </row>
    <row r="32" spans="2:6" ht="7.5" customHeight="1">
      <c r="B32" s="2"/>
      <c r="C32" s="3"/>
      <c r="D32" s="3"/>
      <c r="E32" s="2"/>
      <c r="F32" s="2"/>
    </row>
    <row r="33" spans="2:6" ht="18.75" customHeight="1">
      <c r="B33" s="2"/>
      <c r="C33" s="156" t="s">
        <v>186</v>
      </c>
      <c r="D33" s="56" t="s">
        <v>194</v>
      </c>
      <c r="E33" s="57"/>
      <c r="F33" s="2"/>
    </row>
    <row r="34" spans="2:6" ht="18.75" customHeight="1">
      <c r="B34" s="2"/>
      <c r="C34" s="158"/>
      <c r="D34" s="58" t="s">
        <v>195</v>
      </c>
      <c r="E34" s="59"/>
      <c r="F34" s="2"/>
    </row>
    <row r="35" spans="2:6" ht="18.75" customHeight="1">
      <c r="B35" s="2"/>
      <c r="C35" s="158"/>
      <c r="D35" s="56" t="s">
        <v>269</v>
      </c>
      <c r="E35" s="57"/>
      <c r="F35" s="2"/>
    </row>
    <row r="36" spans="2:6" ht="18.75" customHeight="1">
      <c r="B36" s="2"/>
      <c r="C36" s="158"/>
      <c r="D36" s="58" t="s">
        <v>270</v>
      </c>
      <c r="E36" s="59"/>
      <c r="F36" s="2"/>
    </row>
    <row r="37" spans="2:6" ht="18.75" customHeight="1">
      <c r="B37" s="2"/>
      <c r="C37" s="158"/>
      <c r="D37" s="56" t="s">
        <v>271</v>
      </c>
      <c r="E37" s="57"/>
      <c r="F37" s="2"/>
    </row>
    <row r="38" spans="2:6" ht="18.75" customHeight="1">
      <c r="B38" s="2"/>
      <c r="C38" s="158"/>
      <c r="D38" s="58" t="s">
        <v>272</v>
      </c>
      <c r="E38" s="59"/>
      <c r="F38" s="2"/>
    </row>
    <row r="39" spans="2:6" ht="18.75" customHeight="1">
      <c r="B39" s="2"/>
      <c r="C39" s="158"/>
      <c r="D39" s="56" t="s">
        <v>196</v>
      </c>
      <c r="E39" s="57"/>
      <c r="F39" s="2"/>
    </row>
    <row r="40" spans="2:6" ht="18.75" customHeight="1">
      <c r="B40" s="2"/>
      <c r="C40" s="158"/>
      <c r="D40" s="60" t="s">
        <v>197</v>
      </c>
      <c r="E40" s="61"/>
      <c r="F40" s="2"/>
    </row>
    <row r="41" spans="2:6" ht="18.75" customHeight="1">
      <c r="B41" s="2"/>
      <c r="C41" s="13"/>
      <c r="D41" s="62" t="s">
        <v>302</v>
      </c>
      <c r="E41" s="59"/>
      <c r="F41" s="2"/>
    </row>
    <row r="42" spans="2:6" ht="6.75" customHeight="1">
      <c r="B42" s="2"/>
      <c r="C42" s="3"/>
      <c r="D42" s="3"/>
      <c r="E42" s="2"/>
      <c r="F42" s="2"/>
    </row>
    <row r="43" spans="2:6" ht="29.25" customHeight="1">
      <c r="B43" s="2"/>
      <c r="C43" s="154" t="s">
        <v>180</v>
      </c>
      <c r="D43" s="155"/>
      <c r="E43" s="89"/>
      <c r="F43" s="2"/>
    </row>
    <row r="44" spans="2:6" ht="9" customHeight="1">
      <c r="B44" s="2"/>
      <c r="C44" s="3"/>
      <c r="D44" s="3"/>
      <c r="E44" s="2"/>
      <c r="F44" s="2"/>
    </row>
    <row r="45" spans="2:6" ht="18.75" customHeight="1">
      <c r="B45" s="2"/>
      <c r="C45" s="154" t="s">
        <v>198</v>
      </c>
      <c r="D45" s="155"/>
      <c r="E45" s="1"/>
      <c r="F45" s="2"/>
    </row>
    <row r="46" spans="2:6" ht="8.25" customHeight="1">
      <c r="B46" s="2"/>
      <c r="C46" s="2"/>
      <c r="D46" s="2"/>
      <c r="E46" s="2"/>
      <c r="F46" s="2"/>
    </row>
    <row r="47" spans="2:6" ht="18.75" customHeight="1">
      <c r="B47" s="2"/>
      <c r="C47" s="154" t="s">
        <v>199</v>
      </c>
      <c r="D47" s="155"/>
      <c r="E47" s="51"/>
      <c r="F47" s="2"/>
    </row>
    <row r="48" spans="2:6" ht="9" customHeight="1">
      <c r="B48" s="2"/>
      <c r="C48" s="2"/>
      <c r="D48" s="2"/>
      <c r="E48" s="2"/>
      <c r="F48" s="2"/>
    </row>
    <row r="49" spans="2:6" ht="18" customHeight="1">
      <c r="B49" s="2"/>
      <c r="C49" s="4" t="s">
        <v>201</v>
      </c>
      <c r="D49" s="11" t="s">
        <v>183</v>
      </c>
      <c r="E49" s="52"/>
      <c r="F49" s="2"/>
    </row>
    <row r="50" spans="2:6" ht="7.5" customHeight="1">
      <c r="B50" s="2"/>
      <c r="C50" s="2"/>
      <c r="D50" s="2"/>
      <c r="E50" s="90"/>
      <c r="F50" s="2"/>
    </row>
    <row r="51" spans="2:6" ht="63.75" customHeight="1">
      <c r="B51" s="2"/>
      <c r="C51" s="154" t="s">
        <v>301</v>
      </c>
      <c r="D51" s="155"/>
      <c r="E51" s="76"/>
      <c r="F51" s="2"/>
    </row>
    <row r="52" spans="2:6" ht="9" customHeight="1">
      <c r="B52" s="2"/>
      <c r="C52" s="2"/>
      <c r="D52" s="2"/>
      <c r="E52" s="2"/>
      <c r="F52" s="2"/>
    </row>
    <row r="53" spans="2:6" ht="15.75" customHeight="1">
      <c r="B53" s="2"/>
      <c r="C53" s="156" t="s">
        <v>303</v>
      </c>
      <c r="D53" s="162"/>
      <c r="E53" s="63" t="s">
        <v>16</v>
      </c>
      <c r="F53" s="2"/>
    </row>
    <row r="54" spans="2:6" ht="15.75" customHeight="1">
      <c r="B54" s="2"/>
      <c r="C54" s="158"/>
      <c r="D54" s="163"/>
      <c r="E54" s="64" t="s">
        <v>17</v>
      </c>
      <c r="F54" s="2"/>
    </row>
    <row r="55" spans="2:6" ht="15.75" customHeight="1">
      <c r="B55" s="2"/>
      <c r="C55" s="158"/>
      <c r="D55" s="163"/>
      <c r="E55" s="64" t="s">
        <v>18</v>
      </c>
      <c r="F55" s="2"/>
    </row>
    <row r="56" spans="2:6" ht="15.75" customHeight="1">
      <c r="B56" s="2"/>
      <c r="C56" s="158"/>
      <c r="D56" s="163"/>
      <c r="E56" s="64" t="s">
        <v>19</v>
      </c>
      <c r="F56" s="2"/>
    </row>
    <row r="57" spans="2:6" ht="15.75" customHeight="1">
      <c r="B57" s="2"/>
      <c r="C57" s="158"/>
      <c r="D57" s="163"/>
      <c r="E57" s="64" t="s">
        <v>20</v>
      </c>
      <c r="F57" s="2"/>
    </row>
    <row r="58" spans="2:6" ht="15.75" customHeight="1">
      <c r="B58" s="2"/>
      <c r="C58" s="158"/>
      <c r="D58" s="163"/>
      <c r="E58" s="64" t="s">
        <v>21</v>
      </c>
      <c r="F58" s="2"/>
    </row>
    <row r="59" spans="2:6" ht="15.75" customHeight="1">
      <c r="B59" s="2"/>
      <c r="C59" s="158"/>
      <c r="D59" s="163"/>
      <c r="E59" s="64" t="s">
        <v>22</v>
      </c>
      <c r="F59" s="2"/>
    </row>
    <row r="60" spans="2:6" ht="15.75" customHeight="1">
      <c r="B60" s="2"/>
      <c r="C60" s="158"/>
      <c r="D60" s="163"/>
      <c r="E60" s="64" t="s">
        <v>23</v>
      </c>
      <c r="F60" s="2"/>
    </row>
    <row r="61" spans="2:6" ht="15.75" customHeight="1">
      <c r="B61" s="2"/>
      <c r="C61" s="158"/>
      <c r="D61" s="163"/>
      <c r="E61" s="64" t="s">
        <v>24</v>
      </c>
      <c r="F61" s="2"/>
    </row>
    <row r="62" spans="2:6" ht="15.75" customHeight="1">
      <c r="B62" s="2"/>
      <c r="C62" s="158"/>
      <c r="D62" s="163"/>
      <c r="E62" s="64" t="s">
        <v>158</v>
      </c>
      <c r="F62" s="2"/>
    </row>
    <row r="63" spans="2:6" ht="15.75" customHeight="1">
      <c r="B63" s="2"/>
      <c r="C63" s="158"/>
      <c r="D63" s="163"/>
      <c r="E63" s="64" t="s">
        <v>159</v>
      </c>
      <c r="F63" s="2"/>
    </row>
    <row r="64" spans="2:6" ht="15.75" customHeight="1">
      <c r="B64" s="2"/>
      <c r="C64" s="6"/>
      <c r="D64" s="7"/>
      <c r="E64" s="65" t="s">
        <v>159</v>
      </c>
      <c r="F64" s="2"/>
    </row>
    <row r="65" spans="2:6" ht="9" customHeight="1">
      <c r="B65" s="2"/>
      <c r="C65" s="2"/>
      <c r="D65" s="2"/>
      <c r="E65" s="2"/>
      <c r="F65" s="2"/>
    </row>
    <row r="66" spans="2:6" ht="15.75" customHeight="1">
      <c r="B66" s="2"/>
      <c r="C66" s="150" t="s">
        <v>189</v>
      </c>
      <c r="D66" s="75" t="s">
        <v>204</v>
      </c>
      <c r="E66" s="8" t="s">
        <v>42</v>
      </c>
      <c r="F66" s="2"/>
    </row>
    <row r="67" spans="2:6" ht="15.75" customHeight="1">
      <c r="B67" s="2"/>
      <c r="C67" s="151"/>
      <c r="D67" s="75" t="s">
        <v>203</v>
      </c>
      <c r="E67" s="8" t="s">
        <v>42</v>
      </c>
      <c r="F67" s="2"/>
    </row>
    <row r="68" spans="2:6" ht="15.75" customHeight="1">
      <c r="B68" s="2"/>
      <c r="C68" s="151"/>
      <c r="D68" s="75" t="s">
        <v>205</v>
      </c>
      <c r="E68" s="8" t="s">
        <v>42</v>
      </c>
      <c r="F68" s="2"/>
    </row>
    <row r="69" spans="2:6" ht="15.75" customHeight="1">
      <c r="B69" s="2"/>
      <c r="C69" s="152"/>
      <c r="D69" s="75" t="s">
        <v>206</v>
      </c>
      <c r="E69" s="8" t="s">
        <v>43</v>
      </c>
      <c r="F69" s="2"/>
    </row>
    <row r="70" spans="2:6" ht="9" customHeight="1">
      <c r="B70" s="2"/>
      <c r="C70" s="9"/>
      <c r="D70" s="9"/>
      <c r="E70" s="10"/>
      <c r="F70" s="2"/>
    </row>
    <row r="71" spans="2:6" ht="18.75" customHeight="1">
      <c r="B71" s="2"/>
      <c r="C71" s="154" t="s">
        <v>207</v>
      </c>
      <c r="D71" s="155"/>
      <c r="E71" s="8" t="s">
        <v>1</v>
      </c>
      <c r="F71" s="2"/>
    </row>
    <row r="72" spans="2:6" ht="7.5" customHeight="1">
      <c r="B72" s="2"/>
      <c r="C72" s="2"/>
      <c r="D72" s="2"/>
      <c r="E72" s="2"/>
      <c r="F72" s="2"/>
    </row>
    <row r="73" spans="2:6" ht="18.75" customHeight="1">
      <c r="B73" s="2"/>
      <c r="C73" s="14"/>
      <c r="D73" s="15"/>
      <c r="E73" s="53"/>
      <c r="F73" s="2"/>
    </row>
    <row r="74" spans="2:6" ht="3.75" customHeight="1">
      <c r="B74" s="2"/>
      <c r="C74" s="2"/>
      <c r="D74" s="2"/>
      <c r="E74" s="2"/>
      <c r="F74" s="2"/>
    </row>
    <row r="75" spans="2:6" ht="3.75" customHeight="1">
      <c r="B75" s="2"/>
      <c r="C75" s="2"/>
      <c r="D75" s="2"/>
      <c r="E75" s="2"/>
      <c r="F75" s="2"/>
    </row>
    <row r="76" spans="2:6" ht="18.75" customHeight="1">
      <c r="B76" s="2"/>
      <c r="C76" s="159" t="s">
        <v>274</v>
      </c>
      <c r="D76" s="66" t="s">
        <v>191</v>
      </c>
      <c r="E76" s="67"/>
      <c r="F76" s="2"/>
    </row>
    <row r="77" spans="2:6" ht="18.75" customHeight="1">
      <c r="B77" s="2"/>
      <c r="C77" s="160"/>
      <c r="D77" s="68" t="s">
        <v>275</v>
      </c>
      <c r="E77" s="69"/>
      <c r="F77" s="2"/>
    </row>
    <row r="78" spans="2:6" ht="18.75" customHeight="1">
      <c r="B78" s="2"/>
      <c r="C78" s="161" t="s">
        <v>299</v>
      </c>
      <c r="D78" s="66" t="s">
        <v>192</v>
      </c>
      <c r="E78" s="67"/>
      <c r="F78" s="2"/>
    </row>
    <row r="79" spans="2:6" ht="18.75" customHeight="1">
      <c r="B79" s="2"/>
      <c r="C79" s="160"/>
      <c r="D79" s="68" t="s">
        <v>193</v>
      </c>
      <c r="E79" s="69"/>
      <c r="F79" s="2"/>
    </row>
    <row r="80" spans="2:6" ht="9" customHeight="1">
      <c r="B80" s="2"/>
      <c r="C80" s="2"/>
      <c r="D80" s="2"/>
      <c r="E80" s="2"/>
      <c r="F80" s="2"/>
    </row>
    <row r="81" spans="2:6" ht="18.75" customHeight="1">
      <c r="B81" s="2"/>
      <c r="C81" s="159" t="s">
        <v>276</v>
      </c>
      <c r="D81" s="66" t="s">
        <v>192</v>
      </c>
      <c r="E81" s="70"/>
      <c r="F81" s="2"/>
    </row>
    <row r="82" spans="2:6" ht="18.75" customHeight="1">
      <c r="B82" s="2"/>
      <c r="C82" s="160"/>
      <c r="D82" s="68" t="s">
        <v>193</v>
      </c>
      <c r="E82" s="71"/>
      <c r="F82" s="2"/>
    </row>
    <row r="83" spans="2:6" ht="18.75" customHeight="1">
      <c r="B83" s="2"/>
      <c r="C83" s="159" t="s">
        <v>276</v>
      </c>
      <c r="D83" s="75" t="s">
        <v>277</v>
      </c>
      <c r="E83" s="8"/>
      <c r="F83" s="2"/>
    </row>
    <row r="84" spans="2:6" ht="18.75" customHeight="1">
      <c r="B84" s="2"/>
      <c r="C84" s="161"/>
      <c r="D84" s="75" t="s">
        <v>278</v>
      </c>
      <c r="E84" s="8"/>
      <c r="F84" s="2"/>
    </row>
    <row r="85" spans="2:6" ht="18.75" customHeight="1">
      <c r="B85" s="2"/>
      <c r="C85" s="161"/>
      <c r="D85" s="75" t="s">
        <v>279</v>
      </c>
      <c r="E85" s="8"/>
      <c r="F85" s="2"/>
    </row>
    <row r="86" spans="2:6" ht="18.75" customHeight="1">
      <c r="B86" s="2"/>
      <c r="C86" s="160"/>
      <c r="D86" s="75" t="s">
        <v>280</v>
      </c>
      <c r="E86" s="53"/>
      <c r="F86" s="2"/>
    </row>
    <row r="87" spans="2:6" ht="13.5">
      <c r="B87" s="2"/>
      <c r="C87" s="3"/>
      <c r="D87" s="2"/>
      <c r="E87" s="2"/>
      <c r="F87" s="2"/>
    </row>
  </sheetData>
  <mergeCells count="20">
    <mergeCell ref="C47:D47"/>
    <mergeCell ref="C53:D63"/>
    <mergeCell ref="C9:C10"/>
    <mergeCell ref="C51:D51"/>
    <mergeCell ref="C45:D45"/>
    <mergeCell ref="C81:C82"/>
    <mergeCell ref="C83:C86"/>
    <mergeCell ref="C71:D71"/>
    <mergeCell ref="C76:C77"/>
    <mergeCell ref="C78:C79"/>
    <mergeCell ref="C66:C69"/>
    <mergeCell ref="C1:E1"/>
    <mergeCell ref="C3:D3"/>
    <mergeCell ref="C43:D43"/>
    <mergeCell ref="C4:D4"/>
    <mergeCell ref="C6:C7"/>
    <mergeCell ref="C33:C40"/>
    <mergeCell ref="C17:C27"/>
    <mergeCell ref="C29:C31"/>
    <mergeCell ref="C12:C1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84" r:id="rId1"/>
  <rowBreaks count="1" manualBreakCount="1">
    <brk id="46" max="6" man="1"/>
  </rowBreaks>
</worksheet>
</file>

<file path=xl/worksheets/sheet10.xml><?xml version="1.0" encoding="utf-8"?>
<worksheet xmlns="http://schemas.openxmlformats.org/spreadsheetml/2006/main" xmlns:r="http://schemas.openxmlformats.org/officeDocument/2006/relationships">
  <sheetPr>
    <tabColor indexed="13"/>
    <pageSetUpPr fitToPage="1"/>
  </sheetPr>
  <dimension ref="A1:J41"/>
  <sheetViews>
    <sheetView tabSelected="1" view="pageBreakPreview" zoomScaleSheetLayoutView="100" workbookViewId="0" topLeftCell="A1">
      <selection activeCell="L14" sqref="L14"/>
    </sheetView>
  </sheetViews>
  <sheetFormatPr defaultColWidth="9.00390625" defaultRowHeight="13.5"/>
  <cols>
    <col min="1" max="1" width="2.50390625" style="21" customWidth="1"/>
    <col min="2" max="2" width="3.75390625" style="21" customWidth="1"/>
    <col min="3" max="3" width="15.875" style="22" customWidth="1"/>
    <col min="4" max="4" width="8.125" style="22" customWidth="1"/>
    <col min="5" max="5" width="9.00390625" style="22" customWidth="1"/>
    <col min="6" max="6" width="18.125" style="21" customWidth="1"/>
    <col min="7" max="7" width="14.375" style="21" customWidth="1"/>
    <col min="8" max="8" width="11.125" style="21" customWidth="1"/>
    <col min="9" max="9" width="18.625" style="21" customWidth="1"/>
    <col min="10" max="10" width="3.375" style="21" customWidth="1"/>
    <col min="11" max="16384" width="9.00390625" style="21" customWidth="1"/>
  </cols>
  <sheetData>
    <row r="1" ht="13.5">
      <c r="I1" s="189" t="s">
        <v>32</v>
      </c>
    </row>
    <row r="2" spans="7:9" ht="9" customHeight="1">
      <c r="G2" s="33"/>
      <c r="H2" s="33"/>
      <c r="I2" s="32"/>
    </row>
    <row r="3" spans="2:9" ht="33.75" customHeight="1">
      <c r="B3" s="183" t="s">
        <v>281</v>
      </c>
      <c r="C3" s="183"/>
      <c r="D3" s="183"/>
      <c r="E3" s="183"/>
      <c r="F3" s="183"/>
      <c r="G3" s="183"/>
      <c r="H3" s="183"/>
      <c r="I3" s="183"/>
    </row>
    <row r="4" spans="2:9" ht="19.5" customHeight="1">
      <c r="B4" s="35"/>
      <c r="C4" s="35"/>
      <c r="D4" s="35"/>
      <c r="E4" s="35"/>
      <c r="F4" s="35"/>
      <c r="G4" s="23"/>
      <c r="H4" s="184" t="s">
        <v>44</v>
      </c>
      <c r="I4" s="184"/>
    </row>
    <row r="5" spans="1:9" ht="13.5">
      <c r="A5" s="117" t="str">
        <f>IF(ISBLANK('入力'!E3),"",'入力'!E3)</f>
        <v>神奈川県厚生農業協同組合連合会　●●協同病院</v>
      </c>
      <c r="B5" s="117"/>
      <c r="C5" s="117"/>
      <c r="D5" s="117"/>
      <c r="E5" s="117"/>
      <c r="F5" s="20"/>
      <c r="H5" s="25"/>
      <c r="I5" s="24"/>
    </row>
    <row r="6" spans="1:5" ht="24.75" customHeight="1">
      <c r="A6" s="111" t="str">
        <f>IF(ISBLANK('入力'!E6),"",'入力'!E6)</f>
        <v>病院長</v>
      </c>
      <c r="B6" s="111"/>
      <c r="C6" s="48">
        <f>IF(ISBLANK('入力'!E7),"",'入力'!E7)</f>
      </c>
      <c r="D6" s="48"/>
      <c r="E6" s="21" t="s">
        <v>187</v>
      </c>
    </row>
    <row r="7" ht="13.5">
      <c r="G7" s="23" t="s">
        <v>282</v>
      </c>
    </row>
    <row r="8" spans="7:9" ht="13.5">
      <c r="G8" s="23" t="s">
        <v>261</v>
      </c>
      <c r="H8" s="119"/>
      <c r="I8" s="119"/>
    </row>
    <row r="9" spans="7:9" ht="23.25" customHeight="1">
      <c r="G9" s="23" t="s">
        <v>209</v>
      </c>
      <c r="H9" s="119"/>
      <c r="I9" s="119"/>
    </row>
    <row r="10" spans="7:10" ht="21" customHeight="1">
      <c r="G10" s="23" t="s">
        <v>262</v>
      </c>
      <c r="H10" s="102"/>
      <c r="I10" s="102"/>
      <c r="J10" s="21" t="s">
        <v>208</v>
      </c>
    </row>
    <row r="11" ht="8.25" customHeight="1"/>
    <row r="12" spans="2:9" ht="18" customHeight="1">
      <c r="B12" s="119" t="s">
        <v>45</v>
      </c>
      <c r="C12" s="119"/>
      <c r="D12" s="119"/>
      <c r="E12" s="119"/>
      <c r="F12" s="119"/>
      <c r="G12" s="119"/>
      <c r="H12" s="119"/>
      <c r="I12" s="119"/>
    </row>
    <row r="13" spans="2:9" ht="8.25" customHeight="1">
      <c r="B13" s="20"/>
      <c r="C13" s="20"/>
      <c r="D13" s="20"/>
      <c r="E13" s="20"/>
      <c r="F13" s="20"/>
      <c r="G13" s="20"/>
      <c r="H13" s="20"/>
      <c r="I13" s="20"/>
    </row>
    <row r="14" ht="21.75" customHeight="1">
      <c r="F14" s="23" t="s">
        <v>185</v>
      </c>
    </row>
    <row r="15" ht="7.5" customHeight="1">
      <c r="F15" s="23"/>
    </row>
    <row r="16" spans="2:9" ht="27" customHeight="1">
      <c r="B16" s="105" t="s">
        <v>186</v>
      </c>
      <c r="C16" s="106"/>
      <c r="D16" s="105">
        <f>IF(ISBLANK('入力'!E33),"",'入力'!E33)</f>
      </c>
      <c r="E16" s="103"/>
      <c r="F16" s="103"/>
      <c r="G16" s="103"/>
      <c r="H16" s="103"/>
      <c r="I16" s="106"/>
    </row>
    <row r="17" spans="2:9" ht="27" customHeight="1">
      <c r="B17" s="133" t="s">
        <v>10</v>
      </c>
      <c r="C17" s="134"/>
      <c r="D17" s="114">
        <f>IF(ISBLANK('入力'!E45),"",'入力'!E45)</f>
      </c>
      <c r="E17" s="115"/>
      <c r="F17" s="116"/>
      <c r="G17" s="34" t="s">
        <v>181</v>
      </c>
      <c r="H17" s="114"/>
      <c r="I17" s="116"/>
    </row>
    <row r="18" spans="2:9" ht="27" customHeight="1">
      <c r="B18" s="131" t="s">
        <v>180</v>
      </c>
      <c r="C18" s="132"/>
      <c r="D18" s="131">
        <f>IF(ISBLANK('入力'!E43),"",'入力'!E43)</f>
      </c>
      <c r="E18" s="118"/>
      <c r="F18" s="118"/>
      <c r="G18" s="118"/>
      <c r="H18" s="118"/>
      <c r="I18" s="132"/>
    </row>
    <row r="19" spans="2:9" ht="19.5" customHeight="1">
      <c r="B19" s="140"/>
      <c r="C19" s="123"/>
      <c r="D19" s="129" t="str">
        <f>IF(ISBLANK('入力'!E71),"",'入力'!E71)</f>
        <v>治験実施計画書番号：</v>
      </c>
      <c r="E19" s="124"/>
      <c r="F19" s="124"/>
      <c r="G19" s="124" t="str">
        <f>IF(ISBLANK('入力'!E66),"",'入力'!E66)</f>
        <v>（版数：（西暦）        　年    月    日作成）</v>
      </c>
      <c r="H19" s="124"/>
      <c r="I19" s="130"/>
    </row>
    <row r="20" spans="2:9" ht="27" customHeight="1">
      <c r="B20" s="133" t="s">
        <v>283</v>
      </c>
      <c r="C20" s="134"/>
      <c r="D20" s="27"/>
      <c r="E20" s="28"/>
      <c r="F20" s="29">
        <f>IF(ISBLANK('入力'!E47),"",'入力'!E47)</f>
      </c>
      <c r="G20" s="30" t="s">
        <v>182</v>
      </c>
      <c r="I20" s="31"/>
    </row>
    <row r="21" spans="2:9" ht="27.75" customHeight="1">
      <c r="B21" s="140" t="s">
        <v>284</v>
      </c>
      <c r="C21" s="123"/>
      <c r="D21" s="26"/>
      <c r="E21" s="19"/>
      <c r="F21" s="29" t="s">
        <v>154</v>
      </c>
      <c r="G21" s="30" t="s">
        <v>46</v>
      </c>
      <c r="H21" s="145">
        <f>IF(ISBLANK('入力'!E49),"",'入力'!E49)</f>
      </c>
      <c r="I21" s="146"/>
    </row>
    <row r="22" spans="2:9" ht="27.75" customHeight="1">
      <c r="B22" s="133" t="s">
        <v>184</v>
      </c>
      <c r="C22" s="134"/>
      <c r="D22" s="133">
        <f>IF(ISBLANK('入力'!E12),"",'入力'!E12)</f>
      </c>
      <c r="E22" s="107"/>
      <c r="F22" s="107"/>
      <c r="G22" s="78"/>
      <c r="H22" s="148">
        <f>IF(ISBLANK('入力'!E14),"",'入力'!E14)</f>
      </c>
      <c r="I22" s="187"/>
    </row>
    <row r="23" spans="2:9" ht="22.5" customHeight="1">
      <c r="B23" s="131" t="s">
        <v>11</v>
      </c>
      <c r="C23" s="132"/>
      <c r="D23" s="131">
        <f>IF(ISBLANK('入力'!E37),"",'入力'!E37)</f>
      </c>
      <c r="E23" s="118"/>
      <c r="F23" s="118"/>
      <c r="G23" s="185">
        <f>IF(ISBLANK('入力'!E38),"",'入力'!E38)</f>
      </c>
      <c r="H23" s="185"/>
      <c r="I23" s="186"/>
    </row>
    <row r="24" spans="2:9" ht="18" customHeight="1">
      <c r="B24" s="140"/>
      <c r="C24" s="123"/>
      <c r="D24" s="182">
        <f>IF(ISBLANK('入力'!E39),"",'入力'!E39)</f>
      </c>
      <c r="E24" s="147"/>
      <c r="F24" s="147"/>
      <c r="G24" s="147">
        <f>IF(ISBLANK('入力'!E40),"",'入力'!E40)</f>
      </c>
      <c r="H24" s="147"/>
      <c r="I24" s="37"/>
    </row>
    <row r="25" spans="2:9" ht="22.5" customHeight="1">
      <c r="B25" s="131" t="s">
        <v>155</v>
      </c>
      <c r="C25" s="132"/>
      <c r="D25" s="131"/>
      <c r="E25" s="118"/>
      <c r="F25" s="118"/>
      <c r="G25" s="118"/>
      <c r="H25" s="118"/>
      <c r="I25" s="132"/>
    </row>
    <row r="26" spans="2:9" ht="22.5" customHeight="1">
      <c r="B26" s="138"/>
      <c r="C26" s="139"/>
      <c r="D26" s="138"/>
      <c r="E26" s="144"/>
      <c r="F26" s="144"/>
      <c r="G26" s="144"/>
      <c r="H26" s="144"/>
      <c r="I26" s="139"/>
    </row>
    <row r="27" spans="2:9" ht="22.5" customHeight="1">
      <c r="B27" s="138"/>
      <c r="C27" s="139"/>
      <c r="D27" s="138"/>
      <c r="E27" s="144"/>
      <c r="F27" s="144"/>
      <c r="G27" s="144"/>
      <c r="H27" s="144"/>
      <c r="I27" s="139"/>
    </row>
    <row r="28" spans="2:9" ht="22.5" customHeight="1">
      <c r="B28" s="138"/>
      <c r="C28" s="139"/>
      <c r="D28" s="138"/>
      <c r="E28" s="144"/>
      <c r="F28" s="144"/>
      <c r="G28" s="144"/>
      <c r="H28" s="144"/>
      <c r="I28" s="139"/>
    </row>
    <row r="29" spans="2:9" ht="22.5" customHeight="1">
      <c r="B29" s="138"/>
      <c r="C29" s="139"/>
      <c r="D29" s="138"/>
      <c r="E29" s="144"/>
      <c r="F29" s="144"/>
      <c r="G29" s="144"/>
      <c r="H29" s="144"/>
      <c r="I29" s="139"/>
    </row>
    <row r="30" spans="2:9" ht="22.5" customHeight="1">
      <c r="B30" s="138"/>
      <c r="C30" s="139"/>
      <c r="D30" s="138"/>
      <c r="E30" s="144"/>
      <c r="F30" s="144"/>
      <c r="G30" s="144"/>
      <c r="H30" s="144"/>
      <c r="I30" s="139"/>
    </row>
    <row r="31" spans="2:9" ht="22.5" customHeight="1">
      <c r="B31" s="138"/>
      <c r="C31" s="139"/>
      <c r="D31" s="138"/>
      <c r="E31" s="144"/>
      <c r="F31" s="144"/>
      <c r="G31" s="144"/>
      <c r="H31" s="144"/>
      <c r="I31" s="139"/>
    </row>
    <row r="32" spans="2:9" ht="22.5" customHeight="1">
      <c r="B32" s="138"/>
      <c r="C32" s="139"/>
      <c r="D32" s="138"/>
      <c r="E32" s="144"/>
      <c r="F32" s="144"/>
      <c r="G32" s="144"/>
      <c r="H32" s="144"/>
      <c r="I32" s="139"/>
    </row>
    <row r="33" spans="2:9" ht="22.5" customHeight="1">
      <c r="B33" s="138"/>
      <c r="C33" s="139"/>
      <c r="D33" s="138"/>
      <c r="E33" s="144"/>
      <c r="F33" s="144"/>
      <c r="G33" s="144"/>
      <c r="H33" s="144"/>
      <c r="I33" s="139"/>
    </row>
    <row r="34" spans="2:9" ht="22.5" customHeight="1">
      <c r="B34" s="140"/>
      <c r="C34" s="123"/>
      <c r="D34" s="140"/>
      <c r="E34" s="121"/>
      <c r="F34" s="121"/>
      <c r="G34" s="121"/>
      <c r="H34" s="121"/>
      <c r="I34" s="123"/>
    </row>
    <row r="35" spans="2:9" ht="22.5" customHeight="1">
      <c r="B35" s="131" t="s">
        <v>190</v>
      </c>
      <c r="C35" s="132"/>
      <c r="D35" s="131"/>
      <c r="E35" s="118"/>
      <c r="F35" s="118"/>
      <c r="G35" s="118"/>
      <c r="H35" s="118"/>
      <c r="I35" s="132"/>
    </row>
    <row r="36" spans="2:9" ht="22.5" customHeight="1">
      <c r="B36" s="140"/>
      <c r="C36" s="123"/>
      <c r="D36" s="140"/>
      <c r="E36" s="121"/>
      <c r="F36" s="121"/>
      <c r="G36" s="121"/>
      <c r="H36" s="121"/>
      <c r="I36" s="123"/>
    </row>
    <row r="37" spans="2:9" ht="80.25" customHeight="1">
      <c r="B37" s="133" t="s">
        <v>12</v>
      </c>
      <c r="C37" s="134"/>
      <c r="D37" s="133"/>
      <c r="E37" s="107"/>
      <c r="F37" s="107"/>
      <c r="G37" s="107"/>
      <c r="H37" s="107"/>
      <c r="I37" s="134"/>
    </row>
    <row r="38" spans="2:9" ht="13.5">
      <c r="B38" s="149"/>
      <c r="C38" s="149"/>
      <c r="D38" s="149"/>
      <c r="E38" s="149"/>
      <c r="F38" s="149"/>
      <c r="G38" s="149"/>
      <c r="H38" s="149"/>
      <c r="I38" s="149"/>
    </row>
    <row r="41" ht="13.5">
      <c r="I41" s="33"/>
    </row>
  </sheetData>
  <mergeCells count="44">
    <mergeCell ref="H22:I22"/>
    <mergeCell ref="B21:C21"/>
    <mergeCell ref="B38:I38"/>
    <mergeCell ref="B37:C37"/>
    <mergeCell ref="B25:C34"/>
    <mergeCell ref="B23:C24"/>
    <mergeCell ref="B35:C36"/>
    <mergeCell ref="D29:I29"/>
    <mergeCell ref="D28:I28"/>
    <mergeCell ref="D37:I37"/>
    <mergeCell ref="D35:I36"/>
    <mergeCell ref="B3:I3"/>
    <mergeCell ref="B17:C17"/>
    <mergeCell ref="B16:C16"/>
    <mergeCell ref="B12:I12"/>
    <mergeCell ref="H10:I10"/>
    <mergeCell ref="H17:I17"/>
    <mergeCell ref="H4:I4"/>
    <mergeCell ref="G23:I23"/>
    <mergeCell ref="A6:B6"/>
    <mergeCell ref="H8:I8"/>
    <mergeCell ref="H9:I9"/>
    <mergeCell ref="A5:E5"/>
    <mergeCell ref="D19:F19"/>
    <mergeCell ref="B18:C19"/>
    <mergeCell ref="D18:I18"/>
    <mergeCell ref="D16:I16"/>
    <mergeCell ref="D17:F17"/>
    <mergeCell ref="G19:I19"/>
    <mergeCell ref="B20:C20"/>
    <mergeCell ref="D32:I32"/>
    <mergeCell ref="D31:I31"/>
    <mergeCell ref="D30:I30"/>
    <mergeCell ref="D22:F22"/>
    <mergeCell ref="D23:F23"/>
    <mergeCell ref="D24:F24"/>
    <mergeCell ref="B22:C22"/>
    <mergeCell ref="H21:I21"/>
    <mergeCell ref="G24:H24"/>
    <mergeCell ref="D34:I34"/>
    <mergeCell ref="D33:I33"/>
    <mergeCell ref="D26:I26"/>
    <mergeCell ref="D25:I25"/>
    <mergeCell ref="D27:I27"/>
  </mergeCells>
  <printOptions/>
  <pageMargins left="0.5" right="0.56" top="0.75" bottom="0.75" header="0.512" footer="0.512"/>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indexed="13"/>
  </sheetPr>
  <dimension ref="A1:F136"/>
  <sheetViews>
    <sheetView view="pageBreakPreview" zoomScaleSheetLayoutView="100" workbookViewId="0" topLeftCell="A109">
      <selection activeCell="G3" sqref="G3"/>
    </sheetView>
  </sheetViews>
  <sheetFormatPr defaultColWidth="9.00390625" defaultRowHeight="13.5"/>
  <cols>
    <col min="1" max="1" width="2.875" style="0" customWidth="1"/>
    <col min="2" max="2" width="39.25390625" style="0" customWidth="1"/>
    <col min="4" max="4" width="14.625" style="0" customWidth="1"/>
    <col min="5" max="5" width="40.125" style="0" customWidth="1"/>
    <col min="6" max="6" width="2.75390625" style="0" customWidth="1"/>
  </cols>
  <sheetData>
    <row r="1" spans="1:5" s="80" customFormat="1" ht="39" customHeight="1">
      <c r="A1" s="188" t="s">
        <v>25</v>
      </c>
      <c r="B1" s="188"/>
      <c r="C1" s="188"/>
      <c r="D1" s="188"/>
      <c r="E1" s="188"/>
    </row>
    <row r="2" spans="1:5" s="81" customFormat="1" ht="18.75">
      <c r="A2" s="167" t="s">
        <v>47</v>
      </c>
      <c r="B2" s="167"/>
      <c r="C2" s="167"/>
      <c r="D2" s="167"/>
      <c r="E2" s="167"/>
    </row>
    <row r="3" spans="2:5" s="81" customFormat="1" ht="32.25" customHeight="1">
      <c r="B3" s="168"/>
      <c r="C3" s="168"/>
      <c r="D3" s="168"/>
      <c r="E3" s="168"/>
    </row>
    <row r="4" spans="1:5" s="81" customFormat="1" ht="35.25" customHeight="1">
      <c r="A4" s="82"/>
      <c r="B4" s="164" t="str">
        <f>'入力'!E3&amp;"(以下、甲という)と(治験依頼者名)"&amp;'入力'!E33&amp;"(以下、乙という)とは、被験薬の治験(以下、本治験という)の実施に際し、"</f>
        <v>神奈川県厚生農業協同組合連合会　●●協同病院(以下、甲という)と(治験依頼者名)(以下、乙という)とは、被験薬の治験(以下、本治験という)の実施に際し、</v>
      </c>
      <c r="C4" s="164"/>
      <c r="D4" s="164"/>
      <c r="E4" s="164"/>
    </row>
    <row r="5" spans="1:5" s="81" customFormat="1" ht="37.5" customHeight="1">
      <c r="A5" s="164" t="s">
        <v>48</v>
      </c>
      <c r="B5" s="164"/>
      <c r="C5" s="164"/>
      <c r="D5" s="164"/>
      <c r="E5" s="164"/>
    </row>
    <row r="6" spans="1:5" s="81" customFormat="1" ht="64.5" customHeight="1">
      <c r="A6" s="164" t="s">
        <v>241</v>
      </c>
      <c r="B6" s="164"/>
      <c r="C6" s="164"/>
      <c r="D6" s="164"/>
      <c r="E6" s="164"/>
    </row>
    <row r="7" spans="1:5" s="81" customFormat="1" ht="16.5" customHeight="1">
      <c r="A7" s="46"/>
      <c r="B7" s="164" t="s">
        <v>49</v>
      </c>
      <c r="C7" s="164"/>
      <c r="D7" s="164"/>
      <c r="E7" s="164"/>
    </row>
    <row r="8" spans="1:5" s="81" customFormat="1" ht="18" customHeight="1">
      <c r="A8" s="46"/>
      <c r="B8" s="164"/>
      <c r="C8" s="164"/>
      <c r="D8" s="164"/>
      <c r="E8" s="164"/>
    </row>
    <row r="9" spans="1:5" s="81" customFormat="1" ht="13.5">
      <c r="A9" s="46"/>
      <c r="B9" s="164" t="s">
        <v>50</v>
      </c>
      <c r="C9" s="164"/>
      <c r="D9" s="164"/>
      <c r="E9" s="164"/>
    </row>
    <row r="10" spans="1:5" s="81" customFormat="1" ht="18" customHeight="1">
      <c r="A10" s="164" t="s">
        <v>215</v>
      </c>
      <c r="B10" s="164"/>
      <c r="C10" s="164"/>
      <c r="D10" s="164"/>
      <c r="E10" s="164"/>
    </row>
    <row r="11" spans="1:5" s="81" customFormat="1" ht="23.25" customHeight="1">
      <c r="A11" s="46"/>
      <c r="B11" s="164" t="str">
        <f>"治験課題名："&amp;'入力'!E43</f>
        <v>治験課題名：</v>
      </c>
      <c r="C11" s="164"/>
      <c r="D11" s="164"/>
      <c r="E11" s="164"/>
    </row>
    <row r="12" spans="1:5" s="81" customFormat="1" ht="23.25" customHeight="1">
      <c r="A12" s="46"/>
      <c r="B12" s="164" t="s">
        <v>33</v>
      </c>
      <c r="C12" s="164"/>
      <c r="D12" s="164"/>
      <c r="E12" s="164"/>
    </row>
    <row r="13" spans="1:5" s="81" customFormat="1" ht="15.75" customHeight="1">
      <c r="A13" s="46"/>
      <c r="B13" s="164" t="s">
        <v>216</v>
      </c>
      <c r="C13" s="164"/>
      <c r="D13" s="164"/>
      <c r="E13" s="164"/>
    </row>
    <row r="14" spans="1:5" s="81" customFormat="1" ht="57.75" customHeight="1">
      <c r="A14" s="46"/>
      <c r="B14" s="164">
        <f>IF(ISBLANK('入力'!E51),"",'入力'!E51)</f>
      </c>
      <c r="C14" s="164"/>
      <c r="D14" s="164"/>
      <c r="E14" s="164"/>
    </row>
    <row r="15" spans="1:5" s="81" customFormat="1" ht="23.25" customHeight="1">
      <c r="A15" s="46"/>
      <c r="B15" s="164" t="str">
        <f>"治験責任医師の氏名及び職名："&amp;'入力'!E14&amp;"  ("&amp;'入力'!E12&amp;"・"&amp;'入力'!E13&amp;")"</f>
        <v>治験責任医師の氏名及び職名：  (・)</v>
      </c>
      <c r="C15" s="164"/>
      <c r="D15" s="164"/>
      <c r="E15" s="164"/>
    </row>
    <row r="16" spans="1:5" s="81" customFormat="1" ht="36.75" customHeight="1">
      <c r="A16" s="46"/>
      <c r="B16" s="164" t="str">
        <f>"治験分担医師の氏名及び職名："&amp;'入力'!E17&amp;"  "&amp;'入力'!E16&amp;"  "&amp;'入力'!E19&amp;"  "&amp;'入力'!E18&amp;"  "&amp;'入力'!E21&amp;"  "&amp;'入力'!E20&amp;"  "&amp;'入力'!E23&amp;"  "&amp;'入力'!E22&amp;"  "&amp;'入力'!E25&amp;"  "&amp;'入力'!E24&amp;"  "&amp;'入力'!E27&amp;"  "&amp;'入力'!E26</f>
        <v>治験分担医師の氏名及び職名：                      </v>
      </c>
      <c r="C16" s="164"/>
      <c r="D16" s="164"/>
      <c r="E16" s="164"/>
    </row>
    <row r="17" spans="1:5" s="81" customFormat="1" ht="22.5" customHeight="1">
      <c r="A17" s="46"/>
      <c r="B17" s="164" t="str">
        <f>"目標とする被験者数："&amp;'入力'!E47&amp;"例"</f>
        <v>目標とする被験者数：例</v>
      </c>
      <c r="C17" s="164"/>
      <c r="D17" s="164"/>
      <c r="E17" s="164"/>
    </row>
    <row r="18" spans="1:5" s="81" customFormat="1" ht="17.25" customHeight="1">
      <c r="A18" s="46"/>
      <c r="B18" s="165" t="s">
        <v>34</v>
      </c>
      <c r="C18" s="165"/>
      <c r="D18" s="165"/>
      <c r="E18" s="165"/>
    </row>
    <row r="19" spans="1:5" s="81" customFormat="1" ht="18" customHeight="1">
      <c r="A19" s="46"/>
      <c r="B19" s="166"/>
      <c r="C19" s="166"/>
      <c r="D19" s="166"/>
      <c r="E19" s="166"/>
    </row>
    <row r="20" spans="1:5" s="81" customFormat="1" ht="13.5">
      <c r="A20" s="46"/>
      <c r="B20" s="164" t="s">
        <v>51</v>
      </c>
      <c r="C20" s="164"/>
      <c r="D20" s="164"/>
      <c r="E20" s="164"/>
    </row>
    <row r="21" spans="1:5" s="81" customFormat="1" ht="37.5" customHeight="1">
      <c r="A21" s="164" t="s">
        <v>60</v>
      </c>
      <c r="B21" s="164"/>
      <c r="C21" s="164"/>
      <c r="D21" s="164"/>
      <c r="E21" s="164"/>
    </row>
    <row r="22" spans="1:5" s="81" customFormat="1" ht="36.75" customHeight="1">
      <c r="A22" s="46" t="s">
        <v>52</v>
      </c>
      <c r="B22" s="164" t="s">
        <v>217</v>
      </c>
      <c r="C22" s="164"/>
      <c r="D22" s="164"/>
      <c r="E22" s="164"/>
    </row>
    <row r="23" spans="1:5" s="81" customFormat="1" ht="24" customHeight="1">
      <c r="A23" s="46" t="s">
        <v>53</v>
      </c>
      <c r="B23" s="164" t="s">
        <v>218</v>
      </c>
      <c r="C23" s="164"/>
      <c r="D23" s="164"/>
      <c r="E23" s="164"/>
    </row>
    <row r="24" spans="1:5" s="81" customFormat="1" ht="99" customHeight="1">
      <c r="A24" s="46" t="s">
        <v>54</v>
      </c>
      <c r="B24" s="164" t="s">
        <v>240</v>
      </c>
      <c r="C24" s="164"/>
      <c r="D24" s="164"/>
      <c r="E24" s="164"/>
    </row>
    <row r="25" spans="1:5" s="81" customFormat="1" ht="35.25" customHeight="1">
      <c r="A25" s="46" t="s">
        <v>55</v>
      </c>
      <c r="B25" s="164" t="s">
        <v>219</v>
      </c>
      <c r="C25" s="164"/>
      <c r="D25" s="164"/>
      <c r="E25" s="164"/>
    </row>
    <row r="26" spans="1:5" s="81" customFormat="1" ht="47.25" customHeight="1">
      <c r="A26" s="46" t="s">
        <v>56</v>
      </c>
      <c r="B26" s="164" t="s">
        <v>242</v>
      </c>
      <c r="C26" s="164"/>
      <c r="D26" s="164"/>
      <c r="E26" s="164"/>
    </row>
    <row r="27" spans="1:5" s="81" customFormat="1" ht="35.25" customHeight="1">
      <c r="A27" s="46" t="s">
        <v>57</v>
      </c>
      <c r="B27" s="164" t="s">
        <v>220</v>
      </c>
      <c r="C27" s="164"/>
      <c r="D27" s="164"/>
      <c r="E27" s="164"/>
    </row>
    <row r="28" spans="1:5" s="81" customFormat="1" ht="18" customHeight="1">
      <c r="A28" s="46"/>
      <c r="B28" s="164"/>
      <c r="C28" s="164"/>
      <c r="D28" s="164"/>
      <c r="E28" s="164"/>
    </row>
    <row r="29" spans="1:5" s="81" customFormat="1" ht="13.5">
      <c r="A29" s="46"/>
      <c r="B29" s="164" t="s">
        <v>58</v>
      </c>
      <c r="C29" s="164"/>
      <c r="D29" s="164"/>
      <c r="E29" s="164"/>
    </row>
    <row r="30" spans="1:5" s="81" customFormat="1" ht="36" customHeight="1">
      <c r="A30" s="164" t="s">
        <v>243</v>
      </c>
      <c r="B30" s="164"/>
      <c r="C30" s="164"/>
      <c r="D30" s="164"/>
      <c r="E30" s="164"/>
    </row>
    <row r="31" spans="1:5" s="81" customFormat="1" ht="48" customHeight="1">
      <c r="A31" s="47" t="s">
        <v>52</v>
      </c>
      <c r="B31" s="164" t="s">
        <v>221</v>
      </c>
      <c r="C31" s="164"/>
      <c r="D31" s="164"/>
      <c r="E31" s="164"/>
    </row>
    <row r="32" spans="1:5" s="81" customFormat="1" ht="50.25" customHeight="1">
      <c r="A32" s="47" t="s">
        <v>53</v>
      </c>
      <c r="B32" s="164" t="s">
        <v>222</v>
      </c>
      <c r="C32" s="164"/>
      <c r="D32" s="164"/>
      <c r="E32" s="164"/>
    </row>
    <row r="33" spans="1:5" s="81" customFormat="1" ht="13.5">
      <c r="A33" s="46"/>
      <c r="B33" s="164"/>
      <c r="C33" s="164"/>
      <c r="D33" s="164"/>
      <c r="E33" s="164"/>
    </row>
    <row r="34" spans="1:5" s="81" customFormat="1" ht="13.5">
      <c r="A34" s="46"/>
      <c r="B34" s="164" t="s">
        <v>59</v>
      </c>
      <c r="C34" s="164"/>
      <c r="D34" s="164"/>
      <c r="E34" s="164"/>
    </row>
    <row r="35" spans="1:5" s="81" customFormat="1" ht="33.75" customHeight="1">
      <c r="A35" s="164" t="s">
        <v>61</v>
      </c>
      <c r="B35" s="164"/>
      <c r="C35" s="164"/>
      <c r="D35" s="164"/>
      <c r="E35" s="164"/>
    </row>
    <row r="36" spans="1:5" s="81" customFormat="1" ht="16.5" customHeight="1">
      <c r="A36" s="46"/>
      <c r="B36" s="164" t="s">
        <v>244</v>
      </c>
      <c r="C36" s="164"/>
      <c r="D36" s="164"/>
      <c r="E36" s="164"/>
    </row>
    <row r="37" spans="1:5" s="81" customFormat="1" ht="16.5" customHeight="1">
      <c r="A37" s="46"/>
      <c r="B37" s="164" t="s">
        <v>245</v>
      </c>
      <c r="C37" s="164"/>
      <c r="D37" s="164"/>
      <c r="E37" s="164"/>
    </row>
    <row r="38" spans="1:5" s="81" customFormat="1" ht="21.75" customHeight="1">
      <c r="A38" s="46"/>
      <c r="B38" s="164" t="s">
        <v>72</v>
      </c>
      <c r="C38" s="164"/>
      <c r="D38" s="164"/>
      <c r="E38" s="164"/>
    </row>
    <row r="39" spans="1:5" s="81" customFormat="1" ht="27.75" customHeight="1">
      <c r="A39" s="46" t="s">
        <v>52</v>
      </c>
      <c r="B39" s="164" t="s">
        <v>223</v>
      </c>
      <c r="C39" s="164"/>
      <c r="D39" s="164"/>
      <c r="E39" s="164"/>
    </row>
    <row r="40" spans="1:5" s="81" customFormat="1" ht="18" customHeight="1">
      <c r="A40" s="46"/>
      <c r="B40" s="164"/>
      <c r="C40" s="164"/>
      <c r="D40" s="164"/>
      <c r="E40" s="164"/>
    </row>
    <row r="41" spans="1:5" s="81" customFormat="1" ht="13.5">
      <c r="A41" s="46"/>
      <c r="B41" s="164" t="s">
        <v>73</v>
      </c>
      <c r="C41" s="164"/>
      <c r="D41" s="164"/>
      <c r="E41" s="164"/>
    </row>
    <row r="42" spans="1:5" s="81" customFormat="1" ht="21.75" customHeight="1">
      <c r="A42" s="164" t="s">
        <v>62</v>
      </c>
      <c r="B42" s="164"/>
      <c r="C42" s="164"/>
      <c r="D42" s="164"/>
      <c r="E42" s="164"/>
    </row>
    <row r="43" spans="1:5" s="81" customFormat="1" ht="18.75" customHeight="1">
      <c r="A43" s="46"/>
      <c r="B43" s="164" t="s">
        <v>74</v>
      </c>
      <c r="C43" s="164"/>
      <c r="D43" s="164"/>
      <c r="E43" s="164"/>
    </row>
    <row r="44" spans="1:5" s="81" customFormat="1" ht="33.75" customHeight="1">
      <c r="A44" s="46"/>
      <c r="B44" s="164" t="s">
        <v>75</v>
      </c>
      <c r="C44" s="164"/>
      <c r="D44" s="164"/>
      <c r="E44" s="164"/>
    </row>
    <row r="45" spans="1:5" s="81" customFormat="1" ht="23.25" customHeight="1">
      <c r="A45" s="46" t="s">
        <v>52</v>
      </c>
      <c r="B45" s="164" t="s">
        <v>224</v>
      </c>
      <c r="C45" s="164"/>
      <c r="D45" s="164"/>
      <c r="E45" s="164"/>
    </row>
    <row r="46" spans="1:5" s="81" customFormat="1" ht="18.75" customHeight="1">
      <c r="A46" s="46"/>
      <c r="B46" s="164" t="s">
        <v>76</v>
      </c>
      <c r="C46" s="164"/>
      <c r="D46" s="164"/>
      <c r="E46" s="164"/>
    </row>
    <row r="47" spans="1:5" s="81" customFormat="1" ht="15.75" customHeight="1">
      <c r="A47" s="46"/>
      <c r="B47" s="164" t="s">
        <v>77</v>
      </c>
      <c r="C47" s="164"/>
      <c r="D47" s="164"/>
      <c r="E47" s="164"/>
    </row>
    <row r="48" spans="1:5" s="81" customFormat="1" ht="18" customHeight="1">
      <c r="A48" s="46"/>
      <c r="B48" s="164"/>
      <c r="C48" s="164"/>
      <c r="D48" s="164"/>
      <c r="E48" s="164"/>
    </row>
    <row r="49" spans="1:5" s="81" customFormat="1" ht="13.5">
      <c r="A49" s="46"/>
      <c r="B49" s="164" t="s">
        <v>78</v>
      </c>
      <c r="C49" s="164"/>
      <c r="D49" s="164"/>
      <c r="E49" s="164"/>
    </row>
    <row r="50" spans="1:5" s="81" customFormat="1" ht="36.75" customHeight="1">
      <c r="A50" s="164" t="s">
        <v>246</v>
      </c>
      <c r="B50" s="164"/>
      <c r="C50" s="164"/>
      <c r="D50" s="164"/>
      <c r="E50" s="164"/>
    </row>
    <row r="51" spans="1:5" s="81" customFormat="1" ht="18.75" customHeight="1">
      <c r="A51" s="46" t="s">
        <v>52</v>
      </c>
      <c r="B51" s="164" t="s">
        <v>225</v>
      </c>
      <c r="C51" s="164"/>
      <c r="D51" s="164"/>
      <c r="E51" s="164"/>
    </row>
    <row r="52" spans="1:5" s="81" customFormat="1" ht="27.75" customHeight="1">
      <c r="A52" s="46" t="s">
        <v>53</v>
      </c>
      <c r="B52" s="164" t="s">
        <v>226</v>
      </c>
      <c r="C52" s="164"/>
      <c r="D52" s="164"/>
      <c r="E52" s="164"/>
    </row>
    <row r="53" spans="1:5" s="81" customFormat="1" ht="18" customHeight="1">
      <c r="A53" s="46"/>
      <c r="B53" s="164"/>
      <c r="C53" s="164"/>
      <c r="D53" s="164"/>
      <c r="E53" s="164"/>
    </row>
    <row r="54" spans="1:5" s="81" customFormat="1" ht="13.5">
      <c r="A54" s="46"/>
      <c r="B54" s="164" t="s">
        <v>79</v>
      </c>
      <c r="C54" s="164"/>
      <c r="D54" s="164"/>
      <c r="E54" s="164"/>
    </row>
    <row r="55" spans="1:5" s="81" customFormat="1" ht="33.75" customHeight="1">
      <c r="A55" s="164" t="s">
        <v>63</v>
      </c>
      <c r="B55" s="164"/>
      <c r="C55" s="164"/>
      <c r="D55" s="164"/>
      <c r="E55" s="164"/>
    </row>
    <row r="56" spans="1:5" s="81" customFormat="1" ht="27.75" customHeight="1">
      <c r="A56" s="47" t="s">
        <v>52</v>
      </c>
      <c r="B56" s="164" t="s">
        <v>227</v>
      </c>
      <c r="C56" s="164"/>
      <c r="D56" s="164"/>
      <c r="E56" s="164"/>
    </row>
    <row r="57" spans="1:5" s="81" customFormat="1" ht="18" customHeight="1">
      <c r="A57" s="46"/>
      <c r="B57" s="164"/>
      <c r="C57" s="164"/>
      <c r="D57" s="164"/>
      <c r="E57" s="164"/>
    </row>
    <row r="58" spans="1:5" s="81" customFormat="1" ht="13.5">
      <c r="A58" s="46"/>
      <c r="B58" s="164" t="s">
        <v>80</v>
      </c>
      <c r="C58" s="164"/>
      <c r="D58" s="164"/>
      <c r="E58" s="164"/>
    </row>
    <row r="59" spans="1:5" s="81" customFormat="1" ht="34.5" customHeight="1">
      <c r="A59" s="164" t="s">
        <v>64</v>
      </c>
      <c r="B59" s="164"/>
      <c r="C59" s="164"/>
      <c r="D59" s="164"/>
      <c r="E59" s="164"/>
    </row>
    <row r="60" spans="1:5" s="81" customFormat="1" ht="27" customHeight="1">
      <c r="A60" s="47" t="s">
        <v>52</v>
      </c>
      <c r="B60" s="164" t="s">
        <v>228</v>
      </c>
      <c r="C60" s="164"/>
      <c r="D60" s="164"/>
      <c r="E60" s="164"/>
    </row>
    <row r="61" spans="1:5" s="81" customFormat="1" ht="18" customHeight="1">
      <c r="A61" s="46"/>
      <c r="B61" s="164"/>
      <c r="C61" s="164"/>
      <c r="D61" s="164"/>
      <c r="E61" s="164"/>
    </row>
    <row r="62" spans="1:5" s="81" customFormat="1" ht="13.5">
      <c r="A62" s="46"/>
      <c r="B62" s="164" t="s">
        <v>81</v>
      </c>
      <c r="C62" s="164"/>
      <c r="D62" s="164"/>
      <c r="E62" s="164"/>
    </row>
    <row r="63" spans="1:5" s="81" customFormat="1" ht="34.5" customHeight="1">
      <c r="A63" s="164" t="s">
        <v>65</v>
      </c>
      <c r="B63" s="164"/>
      <c r="C63" s="164"/>
      <c r="D63" s="164"/>
      <c r="E63" s="164"/>
    </row>
    <row r="64" spans="1:5" s="81" customFormat="1" ht="33.75" customHeight="1">
      <c r="A64" s="47" t="s">
        <v>52</v>
      </c>
      <c r="B64" s="164" t="s">
        <v>229</v>
      </c>
      <c r="C64" s="164"/>
      <c r="D64" s="164"/>
      <c r="E64" s="164"/>
    </row>
    <row r="65" spans="1:5" s="81" customFormat="1" ht="40.5" customHeight="1">
      <c r="A65" s="47" t="s">
        <v>53</v>
      </c>
      <c r="B65" s="164" t="s">
        <v>230</v>
      </c>
      <c r="C65" s="164"/>
      <c r="D65" s="164"/>
      <c r="E65" s="164"/>
    </row>
    <row r="66" spans="1:5" s="81" customFormat="1" ht="18" customHeight="1">
      <c r="A66" s="46"/>
      <c r="B66" s="164"/>
      <c r="C66" s="164"/>
      <c r="D66" s="164"/>
      <c r="E66" s="164"/>
    </row>
    <row r="67" spans="1:5" s="81" customFormat="1" ht="13.5">
      <c r="A67" s="46"/>
      <c r="B67" s="164" t="s">
        <v>82</v>
      </c>
      <c r="C67" s="164"/>
      <c r="D67" s="164"/>
      <c r="E67" s="164"/>
    </row>
    <row r="68" spans="1:5" s="81" customFormat="1" ht="46.5" customHeight="1">
      <c r="A68" s="164" t="s">
        <v>66</v>
      </c>
      <c r="B68" s="164"/>
      <c r="C68" s="164"/>
      <c r="D68" s="164"/>
      <c r="E68" s="164"/>
    </row>
    <row r="69" spans="1:5" s="81" customFormat="1" ht="62.25" customHeight="1">
      <c r="A69" s="47" t="s">
        <v>52</v>
      </c>
      <c r="B69" s="164" t="s">
        <v>255</v>
      </c>
      <c r="C69" s="164"/>
      <c r="D69" s="164"/>
      <c r="E69" s="164"/>
    </row>
    <row r="70" spans="1:5" s="81" customFormat="1" ht="33.75" customHeight="1">
      <c r="A70" s="47" t="s">
        <v>53</v>
      </c>
      <c r="B70" s="164" t="s">
        <v>247</v>
      </c>
      <c r="C70" s="164"/>
      <c r="D70" s="164"/>
      <c r="E70" s="164"/>
    </row>
    <row r="71" spans="1:5" s="81" customFormat="1" ht="27" customHeight="1">
      <c r="A71" s="47" t="s">
        <v>54</v>
      </c>
      <c r="B71" s="164" t="s">
        <v>231</v>
      </c>
      <c r="C71" s="164"/>
      <c r="D71" s="164"/>
      <c r="E71" s="164"/>
    </row>
    <row r="72" spans="1:5" s="81" customFormat="1" ht="18" customHeight="1">
      <c r="A72" s="46"/>
      <c r="B72" s="164"/>
      <c r="C72" s="164"/>
      <c r="D72" s="164"/>
      <c r="E72" s="164"/>
    </row>
    <row r="73" spans="1:5" s="81" customFormat="1" ht="42.75" customHeight="1">
      <c r="A73" s="46"/>
      <c r="B73" s="46"/>
      <c r="C73" s="46"/>
      <c r="D73" s="46"/>
      <c r="E73" s="46"/>
    </row>
    <row r="74" spans="1:5" s="81" customFormat="1" ht="13.5">
      <c r="A74" s="46"/>
      <c r="B74" s="164" t="s">
        <v>83</v>
      </c>
      <c r="C74" s="164"/>
      <c r="D74" s="164"/>
      <c r="E74" s="164"/>
    </row>
    <row r="75" spans="1:5" s="81" customFormat="1" ht="18.75" customHeight="1">
      <c r="A75" s="164" t="s">
        <v>67</v>
      </c>
      <c r="B75" s="164"/>
      <c r="C75" s="164"/>
      <c r="D75" s="164"/>
      <c r="E75" s="164"/>
    </row>
    <row r="76" spans="1:5" s="81" customFormat="1" ht="38.25" customHeight="1">
      <c r="A76" s="46"/>
      <c r="B76" s="164" t="s">
        <v>232</v>
      </c>
      <c r="C76" s="164"/>
      <c r="D76" s="164"/>
      <c r="E76" s="164"/>
    </row>
    <row r="77" spans="1:5" s="81" customFormat="1" ht="28.5" customHeight="1">
      <c r="A77" s="46"/>
      <c r="B77" s="166" t="s">
        <v>84</v>
      </c>
      <c r="C77" s="166"/>
      <c r="D77" s="166"/>
      <c r="E77" s="166"/>
    </row>
    <row r="78" spans="1:5" s="81" customFormat="1" ht="33.75" customHeight="1">
      <c r="A78" s="46"/>
      <c r="B78" s="164" t="s">
        <v>7</v>
      </c>
      <c r="C78" s="164"/>
      <c r="D78" s="164"/>
      <c r="E78" s="164"/>
    </row>
    <row r="79" spans="1:5" s="81" customFormat="1" ht="13.5">
      <c r="A79" s="46"/>
      <c r="B79" s="164" t="s">
        <v>233</v>
      </c>
      <c r="C79" s="164"/>
      <c r="D79" s="164"/>
      <c r="E79" s="164"/>
    </row>
    <row r="80" spans="1:5" s="81" customFormat="1" ht="13.5">
      <c r="A80" s="46"/>
      <c r="B80" s="164"/>
      <c r="C80" s="164"/>
      <c r="D80" s="164"/>
      <c r="E80" s="164"/>
    </row>
    <row r="81" spans="1:5" s="81" customFormat="1" ht="33.75" customHeight="1">
      <c r="A81" s="47" t="s">
        <v>52</v>
      </c>
      <c r="B81" s="164" t="s">
        <v>248</v>
      </c>
      <c r="C81" s="164"/>
      <c r="D81" s="164"/>
      <c r="E81" s="164"/>
    </row>
    <row r="82" spans="1:5" s="81" customFormat="1" ht="18" customHeight="1">
      <c r="A82" s="47" t="s">
        <v>53</v>
      </c>
      <c r="B82" s="164" t="s">
        <v>234</v>
      </c>
      <c r="C82" s="164"/>
      <c r="D82" s="164"/>
      <c r="E82" s="164"/>
    </row>
    <row r="83" spans="1:5" s="81" customFormat="1" ht="20.25" customHeight="1">
      <c r="A83" s="46"/>
      <c r="B83" s="164" t="s">
        <v>85</v>
      </c>
      <c r="C83" s="164"/>
      <c r="D83" s="164"/>
      <c r="E83" s="164"/>
    </row>
    <row r="84" spans="1:5" s="81" customFormat="1" ht="28.5" customHeight="1">
      <c r="A84" s="46"/>
      <c r="B84" s="164" t="s">
        <v>86</v>
      </c>
      <c r="C84" s="164"/>
      <c r="D84" s="164"/>
      <c r="E84" s="164"/>
    </row>
    <row r="85" spans="1:5" s="81" customFormat="1" ht="30.75" customHeight="1">
      <c r="A85" s="47" t="s">
        <v>54</v>
      </c>
      <c r="B85" s="164" t="s">
        <v>249</v>
      </c>
      <c r="C85" s="164"/>
      <c r="D85" s="164"/>
      <c r="E85" s="164"/>
    </row>
    <row r="86" spans="1:5" s="81" customFormat="1" ht="15.75" customHeight="1">
      <c r="A86" s="47" t="s">
        <v>256</v>
      </c>
      <c r="B86" s="164" t="s">
        <v>250</v>
      </c>
      <c r="C86" s="164"/>
      <c r="D86" s="164"/>
      <c r="E86" s="164"/>
    </row>
    <row r="87" spans="1:5" s="81" customFormat="1" ht="18" customHeight="1">
      <c r="A87" s="46"/>
      <c r="B87" s="164"/>
      <c r="C87" s="164"/>
      <c r="D87" s="164"/>
      <c r="E87" s="164"/>
    </row>
    <row r="88" spans="1:5" s="81" customFormat="1" ht="13.5">
      <c r="A88" s="46"/>
      <c r="B88" s="164" t="s">
        <v>87</v>
      </c>
      <c r="C88" s="164"/>
      <c r="D88" s="164"/>
      <c r="E88" s="164"/>
    </row>
    <row r="89" spans="1:5" s="81" customFormat="1" ht="35.25" customHeight="1">
      <c r="A89" s="164" t="s">
        <v>68</v>
      </c>
      <c r="B89" s="164"/>
      <c r="C89" s="164"/>
      <c r="D89" s="164"/>
      <c r="E89" s="164"/>
    </row>
    <row r="90" spans="1:5" s="81" customFormat="1" ht="18.75" customHeight="1">
      <c r="A90" s="47" t="s">
        <v>52</v>
      </c>
      <c r="B90" s="164" t="s">
        <v>235</v>
      </c>
      <c r="C90" s="164"/>
      <c r="D90" s="164"/>
      <c r="E90" s="164"/>
    </row>
    <row r="91" spans="1:5" s="81" customFormat="1" ht="60.75" customHeight="1">
      <c r="A91" s="47" t="s">
        <v>53</v>
      </c>
      <c r="B91" s="164" t="s">
        <v>236</v>
      </c>
      <c r="C91" s="164"/>
      <c r="D91" s="164"/>
      <c r="E91" s="164"/>
    </row>
    <row r="92" spans="1:5" s="81" customFormat="1" ht="30" customHeight="1">
      <c r="A92" s="47" t="s">
        <v>54</v>
      </c>
      <c r="B92" s="164" t="s">
        <v>237</v>
      </c>
      <c r="C92" s="164"/>
      <c r="D92" s="164"/>
      <c r="E92" s="164"/>
    </row>
    <row r="93" spans="1:5" s="81" customFormat="1" ht="18" customHeight="1">
      <c r="A93" s="46"/>
      <c r="B93" s="164"/>
      <c r="C93" s="164"/>
      <c r="D93" s="164"/>
      <c r="E93" s="164"/>
    </row>
    <row r="94" spans="1:5" s="81" customFormat="1" ht="13.5">
      <c r="A94" s="46"/>
      <c r="B94" s="164" t="s">
        <v>88</v>
      </c>
      <c r="C94" s="164"/>
      <c r="D94" s="164"/>
      <c r="E94" s="164"/>
    </row>
    <row r="95" spans="1:5" s="81" customFormat="1" ht="48.75" customHeight="1">
      <c r="A95" s="164" t="s">
        <v>69</v>
      </c>
      <c r="B95" s="164"/>
      <c r="C95" s="164"/>
      <c r="D95" s="164"/>
      <c r="E95" s="164"/>
    </row>
    <row r="96" spans="1:5" s="81" customFormat="1" ht="35.25" customHeight="1">
      <c r="A96" s="47" t="s">
        <v>52</v>
      </c>
      <c r="B96" s="164" t="s">
        <v>251</v>
      </c>
      <c r="C96" s="164"/>
      <c r="D96" s="164"/>
      <c r="E96" s="164"/>
    </row>
    <row r="97" spans="1:5" s="81" customFormat="1" ht="46.5" customHeight="1">
      <c r="A97" s="47" t="s">
        <v>53</v>
      </c>
      <c r="B97" s="164" t="s">
        <v>253</v>
      </c>
      <c r="C97" s="164"/>
      <c r="D97" s="164"/>
      <c r="E97" s="164"/>
    </row>
    <row r="98" spans="1:5" s="81" customFormat="1" ht="34.5" customHeight="1">
      <c r="A98" s="47" t="s">
        <v>54</v>
      </c>
      <c r="B98" s="164" t="s">
        <v>238</v>
      </c>
      <c r="C98" s="164"/>
      <c r="D98" s="164"/>
      <c r="E98" s="164"/>
    </row>
    <row r="99" spans="1:5" s="81" customFormat="1" ht="30.75" customHeight="1">
      <c r="A99" s="47" t="s">
        <v>55</v>
      </c>
      <c r="B99" s="164" t="s">
        <v>239</v>
      </c>
      <c r="C99" s="164"/>
      <c r="D99" s="164"/>
      <c r="E99" s="164"/>
    </row>
    <row r="100" spans="1:5" s="81" customFormat="1" ht="18" customHeight="1">
      <c r="A100" s="46"/>
      <c r="B100" s="164"/>
      <c r="C100" s="164"/>
      <c r="D100" s="164"/>
      <c r="E100" s="164"/>
    </row>
    <row r="101" spans="1:5" s="81" customFormat="1" ht="13.5">
      <c r="A101" s="46"/>
      <c r="B101" s="164" t="s">
        <v>89</v>
      </c>
      <c r="C101" s="164"/>
      <c r="D101" s="164"/>
      <c r="E101" s="164"/>
    </row>
    <row r="102" spans="1:5" s="81" customFormat="1" ht="13.5">
      <c r="A102" s="164" t="s">
        <v>70</v>
      </c>
      <c r="B102" s="164"/>
      <c r="C102" s="164"/>
      <c r="D102" s="164"/>
      <c r="E102" s="164"/>
    </row>
    <row r="103" spans="1:5" s="81" customFormat="1" ht="18" customHeight="1">
      <c r="A103" s="46"/>
      <c r="B103" s="164"/>
      <c r="C103" s="164"/>
      <c r="D103" s="164"/>
      <c r="E103" s="164"/>
    </row>
    <row r="104" spans="1:5" s="81" customFormat="1" ht="13.5">
      <c r="A104" s="46"/>
      <c r="B104" s="164" t="s">
        <v>90</v>
      </c>
      <c r="C104" s="164"/>
      <c r="D104" s="164"/>
      <c r="E104" s="164"/>
    </row>
    <row r="105" spans="1:5" s="81" customFormat="1" ht="33" customHeight="1">
      <c r="A105" s="164" t="s">
        <v>71</v>
      </c>
      <c r="B105" s="164"/>
      <c r="C105" s="164"/>
      <c r="D105" s="164"/>
      <c r="E105" s="164"/>
    </row>
    <row r="106" spans="1:5" s="81" customFormat="1" ht="55.5" customHeight="1">
      <c r="A106" s="46"/>
      <c r="B106" s="164"/>
      <c r="C106" s="164"/>
      <c r="D106" s="164"/>
      <c r="E106" s="164"/>
    </row>
    <row r="107" spans="1:5" s="81" customFormat="1" ht="24.75" customHeight="1">
      <c r="A107" s="46"/>
      <c r="B107" s="164" t="s">
        <v>254</v>
      </c>
      <c r="C107" s="164"/>
      <c r="D107" s="164"/>
      <c r="E107" s="164"/>
    </row>
    <row r="108" spans="1:5" s="81" customFormat="1" ht="13.5">
      <c r="A108" s="46"/>
      <c r="B108" s="164"/>
      <c r="C108" s="164"/>
      <c r="D108" s="164"/>
      <c r="E108" s="164"/>
    </row>
    <row r="109" spans="1:5" s="81" customFormat="1" ht="13.5">
      <c r="A109" s="82"/>
      <c r="B109" s="164"/>
      <c r="C109" s="164"/>
      <c r="D109" s="164"/>
      <c r="E109" s="164"/>
    </row>
    <row r="110" spans="1:5" s="81" customFormat="1" ht="13.5">
      <c r="A110" s="82"/>
      <c r="B110" s="83" t="s">
        <v>35</v>
      </c>
      <c r="C110" s="82"/>
      <c r="D110" s="82"/>
      <c r="E110" s="82"/>
    </row>
    <row r="111" s="81" customFormat="1" ht="13.5">
      <c r="B111" s="79"/>
    </row>
    <row r="112" s="81" customFormat="1" ht="13.5">
      <c r="B112" s="79"/>
    </row>
    <row r="113" spans="2:5" s="81" customFormat="1" ht="13.5">
      <c r="B113" s="79"/>
      <c r="C113" s="82" t="s">
        <v>91</v>
      </c>
      <c r="D113" s="170">
        <f>IF(ISBLANK('入力'!E4),"",'入力'!E4)</f>
      </c>
      <c r="E113" s="170"/>
    </row>
    <row r="114" s="81" customFormat="1" ht="13.5">
      <c r="B114" s="79"/>
    </row>
    <row r="115" spans="2:5" s="81" customFormat="1" ht="13.5">
      <c r="B115" s="84" t="s">
        <v>92</v>
      </c>
      <c r="C115" s="82" t="s">
        <v>93</v>
      </c>
      <c r="D115" s="170" t="str">
        <f>IF(ISBLANK('入力'!E3),"",'入力'!E3)</f>
        <v>神奈川県厚生農業協同組合連合会　●●協同病院</v>
      </c>
      <c r="E115" s="170"/>
    </row>
    <row r="116" s="81" customFormat="1" ht="13.5">
      <c r="B116" s="79"/>
    </row>
    <row r="117" spans="2:5" s="81" customFormat="1" ht="13.5">
      <c r="B117" s="79"/>
      <c r="C117" s="82" t="s">
        <v>94</v>
      </c>
      <c r="D117" s="85" t="s">
        <v>98</v>
      </c>
      <c r="E117" s="82"/>
    </row>
    <row r="118" spans="2:6" s="81" customFormat="1" ht="27" customHeight="1">
      <c r="B118" s="79"/>
      <c r="C118" s="82"/>
      <c r="D118" s="82"/>
      <c r="E118" s="86">
        <f>IF(ISBLANK('入力'!E7),"",'入力'!E7)</f>
      </c>
      <c r="F118" s="82" t="s">
        <v>208</v>
      </c>
    </row>
    <row r="119" s="81" customFormat="1" ht="19.5" customHeight="1">
      <c r="B119" s="79"/>
    </row>
    <row r="120" spans="2:5" s="81" customFormat="1" ht="13.5">
      <c r="B120" s="79"/>
      <c r="C120" s="82" t="s">
        <v>91</v>
      </c>
      <c r="D120" s="170">
        <f>IF(ISBLANK('入力'!E34),"",'入力'!E34)</f>
      </c>
      <c r="E120" s="170"/>
    </row>
    <row r="121" s="81" customFormat="1" ht="13.5">
      <c r="B121" s="79"/>
    </row>
    <row r="122" spans="2:5" s="81" customFormat="1" ht="13.5">
      <c r="B122" s="84" t="s">
        <v>95</v>
      </c>
      <c r="C122" s="82" t="s">
        <v>93</v>
      </c>
      <c r="D122" s="170">
        <f>IF(ISBLANK('入力'!E33),"",'入力'!E33)</f>
      </c>
      <c r="E122" s="170"/>
    </row>
    <row r="123" s="81" customFormat="1" ht="13.5">
      <c r="B123" s="79"/>
    </row>
    <row r="124" spans="2:5" s="81" customFormat="1" ht="13.5">
      <c r="B124" s="79"/>
      <c r="C124" s="82" t="s">
        <v>94</v>
      </c>
      <c r="D124" s="85">
        <f>IF(ISBLANK('入力'!E35),"",'入力'!E35)</f>
      </c>
      <c r="E124" s="83"/>
    </row>
    <row r="125" spans="2:6" s="81" customFormat="1" ht="27" customHeight="1">
      <c r="B125" s="79"/>
      <c r="C125" s="82"/>
      <c r="D125" s="82"/>
      <c r="E125" s="86">
        <f>IF(ISBLANK('入力'!E36),"",'入力'!E36)</f>
      </c>
      <c r="F125" s="82" t="s">
        <v>208</v>
      </c>
    </row>
    <row r="126" spans="2:5" s="81" customFormat="1" ht="13.5">
      <c r="B126" s="79"/>
      <c r="C126" s="82"/>
      <c r="D126" s="82"/>
      <c r="E126" s="82"/>
    </row>
    <row r="127" s="81" customFormat="1" ht="13.5">
      <c r="B127" s="79"/>
    </row>
    <row r="128" spans="2:5" s="81" customFormat="1" ht="13.5">
      <c r="B128" s="170" t="s">
        <v>96</v>
      </c>
      <c r="C128" s="170"/>
      <c r="D128" s="170"/>
      <c r="E128" s="170"/>
    </row>
    <row r="129" spans="2:5" s="81" customFormat="1" ht="13.5">
      <c r="B129" s="83"/>
      <c r="C129" s="83"/>
      <c r="D129" s="83"/>
      <c r="E129" s="83"/>
    </row>
    <row r="130" s="81" customFormat="1" ht="13.5">
      <c r="B130" s="79"/>
    </row>
    <row r="131" s="81" customFormat="1" ht="31.5" customHeight="1">
      <c r="B131" s="85" t="s">
        <v>36</v>
      </c>
    </row>
    <row r="132" spans="2:5" s="81" customFormat="1" ht="13.5">
      <c r="B132" s="169" t="s">
        <v>97</v>
      </c>
      <c r="C132" s="169"/>
      <c r="D132" s="84"/>
      <c r="E132" s="82" t="str">
        <f>IF(ISBLANK('入力'!E12),"",'入力'!E12)&amp;"・"&amp;IF(ISBLANK('入力'!E13),"",'入力'!E13)</f>
        <v>・</v>
      </c>
    </row>
    <row r="133" spans="2:6" s="81" customFormat="1" ht="20.25" customHeight="1">
      <c r="B133" s="79"/>
      <c r="E133" s="87">
        <f>IF(ISBLANK('入力'!E14),"",'入力'!E14)</f>
      </c>
      <c r="F133" s="82" t="s">
        <v>208</v>
      </c>
    </row>
    <row r="134" s="81" customFormat="1" ht="13.5">
      <c r="B134" s="79"/>
    </row>
    <row r="135" s="81" customFormat="1" ht="13.5">
      <c r="B135" s="79"/>
    </row>
    <row r="136" s="81" customFormat="1" ht="13.5">
      <c r="B136" s="79"/>
    </row>
    <row r="137" s="81" customFormat="1" ht="13.5"/>
  </sheetData>
  <mergeCells count="114">
    <mergeCell ref="D113:E113"/>
    <mergeCell ref="D122:E122"/>
    <mergeCell ref="B128:E128"/>
    <mergeCell ref="B98:E98"/>
    <mergeCell ref="B99:E99"/>
    <mergeCell ref="B101:E101"/>
    <mergeCell ref="B103:E103"/>
    <mergeCell ref="B100:E100"/>
    <mergeCell ref="B132:C132"/>
    <mergeCell ref="D115:E115"/>
    <mergeCell ref="D120:E120"/>
    <mergeCell ref="A102:E102"/>
    <mergeCell ref="B104:E104"/>
    <mergeCell ref="A105:E105"/>
    <mergeCell ref="B107:E107"/>
    <mergeCell ref="B106:E106"/>
    <mergeCell ref="B108:E108"/>
    <mergeCell ref="B109:E109"/>
    <mergeCell ref="B94:E94"/>
    <mergeCell ref="A95:E95"/>
    <mergeCell ref="B96:E96"/>
    <mergeCell ref="B97:E97"/>
    <mergeCell ref="B90:E90"/>
    <mergeCell ref="B91:E91"/>
    <mergeCell ref="B92:E92"/>
    <mergeCell ref="B93:E93"/>
    <mergeCell ref="B85:E85"/>
    <mergeCell ref="B86:E86"/>
    <mergeCell ref="B88:E88"/>
    <mergeCell ref="A89:E89"/>
    <mergeCell ref="B81:E81"/>
    <mergeCell ref="B82:E82"/>
    <mergeCell ref="B83:E83"/>
    <mergeCell ref="B84:E84"/>
    <mergeCell ref="B79:E79"/>
    <mergeCell ref="B77:E77"/>
    <mergeCell ref="B78:E78"/>
    <mergeCell ref="B72:E72"/>
    <mergeCell ref="A68:E68"/>
    <mergeCell ref="B69:E69"/>
    <mergeCell ref="B70:E70"/>
    <mergeCell ref="B71:E71"/>
    <mergeCell ref="B64:E64"/>
    <mergeCell ref="B65:E65"/>
    <mergeCell ref="B66:E66"/>
    <mergeCell ref="B67:E67"/>
    <mergeCell ref="B60:E60"/>
    <mergeCell ref="B61:E61"/>
    <mergeCell ref="B62:E62"/>
    <mergeCell ref="A63:E63"/>
    <mergeCell ref="B56:E56"/>
    <mergeCell ref="B57:E57"/>
    <mergeCell ref="B58:E58"/>
    <mergeCell ref="A59:E59"/>
    <mergeCell ref="B52:E52"/>
    <mergeCell ref="B53:E53"/>
    <mergeCell ref="B54:E54"/>
    <mergeCell ref="A55:E55"/>
    <mergeCell ref="B48:E48"/>
    <mergeCell ref="B49:E49"/>
    <mergeCell ref="A50:E50"/>
    <mergeCell ref="B51:E51"/>
    <mergeCell ref="B44:E44"/>
    <mergeCell ref="B45:E45"/>
    <mergeCell ref="B46:E46"/>
    <mergeCell ref="B47:E47"/>
    <mergeCell ref="B40:E40"/>
    <mergeCell ref="B41:E41"/>
    <mergeCell ref="A42:E42"/>
    <mergeCell ref="B43:E43"/>
    <mergeCell ref="B36:E36"/>
    <mergeCell ref="B37:E37"/>
    <mergeCell ref="B38:E38"/>
    <mergeCell ref="B39:E39"/>
    <mergeCell ref="B32:E32"/>
    <mergeCell ref="B33:E33"/>
    <mergeCell ref="B34:E34"/>
    <mergeCell ref="A35:E35"/>
    <mergeCell ref="A2:E2"/>
    <mergeCell ref="B3:E3"/>
    <mergeCell ref="B4:E4"/>
    <mergeCell ref="A1:E1"/>
    <mergeCell ref="A5:E5"/>
    <mergeCell ref="B74:E74"/>
    <mergeCell ref="A75:E75"/>
    <mergeCell ref="B76:E76"/>
    <mergeCell ref="A6:E6"/>
    <mergeCell ref="B7:E7"/>
    <mergeCell ref="B8:E8"/>
    <mergeCell ref="B9:E9"/>
    <mergeCell ref="B16:E16"/>
    <mergeCell ref="B17:E17"/>
    <mergeCell ref="A10:E10"/>
    <mergeCell ref="B11:E11"/>
    <mergeCell ref="B12:E12"/>
    <mergeCell ref="B13:E13"/>
    <mergeCell ref="B15:E15"/>
    <mergeCell ref="B18:E18"/>
    <mergeCell ref="B19:E19"/>
    <mergeCell ref="B20:E20"/>
    <mergeCell ref="A21:E21"/>
    <mergeCell ref="B22:E22"/>
    <mergeCell ref="B23:E23"/>
    <mergeCell ref="B24:E24"/>
    <mergeCell ref="B25:E25"/>
    <mergeCell ref="B14:E14"/>
    <mergeCell ref="B80:E80"/>
    <mergeCell ref="B87:E87"/>
    <mergeCell ref="B26:E26"/>
    <mergeCell ref="B27:E27"/>
    <mergeCell ref="B28:E28"/>
    <mergeCell ref="B29:E29"/>
    <mergeCell ref="A30:E30"/>
    <mergeCell ref="B31:E31"/>
  </mergeCells>
  <printOptions/>
  <pageMargins left="0.7874015748031497" right="0.7874015748031497" top="0.984251968503937" bottom="0.8661417322834646" header="0.5118110236220472" footer="0.5118110236220472"/>
  <pageSetup horizontalDpi="600" verticalDpi="600" orientation="portrait" paperSize="9" scale="76" r:id="rId1"/>
  <rowBreaks count="3" manualBreakCount="3">
    <brk id="32" max="5" man="1"/>
    <brk id="72" max="5" man="1"/>
    <brk id="105" max="5" man="1"/>
  </rowBreaks>
</worksheet>
</file>

<file path=xl/worksheets/sheet3.xml><?xml version="1.0" encoding="utf-8"?>
<worksheet xmlns="http://schemas.openxmlformats.org/spreadsheetml/2006/main" xmlns:r="http://schemas.openxmlformats.org/officeDocument/2006/relationships">
  <sheetPr>
    <tabColor indexed="13"/>
  </sheetPr>
  <dimension ref="A1:F146"/>
  <sheetViews>
    <sheetView view="pageBreakPreview" zoomScaleSheetLayoutView="100" workbookViewId="0" topLeftCell="A115">
      <selection activeCell="H5" sqref="H5"/>
    </sheetView>
  </sheetViews>
  <sheetFormatPr defaultColWidth="9.00390625" defaultRowHeight="13.5"/>
  <cols>
    <col min="1" max="1" width="2.875" style="0" customWidth="1"/>
    <col min="2" max="2" width="39.25390625" style="0" customWidth="1"/>
    <col min="4" max="4" width="14.625" style="0" customWidth="1"/>
    <col min="5" max="5" width="40.125" style="0" customWidth="1"/>
    <col min="6" max="6" width="2.75390625" style="0" customWidth="1"/>
  </cols>
  <sheetData>
    <row r="1" spans="1:5" s="80" customFormat="1" ht="44.25" customHeight="1">
      <c r="A1" s="172" t="s">
        <v>2</v>
      </c>
      <c r="B1" s="172"/>
      <c r="C1" s="172"/>
      <c r="D1" s="172"/>
      <c r="E1" s="172"/>
    </row>
    <row r="2" spans="1:5" s="94" customFormat="1" ht="18.75">
      <c r="A2" s="167" t="s">
        <v>47</v>
      </c>
      <c r="B2" s="167"/>
      <c r="C2" s="167"/>
      <c r="D2" s="167"/>
      <c r="E2" s="167"/>
    </row>
    <row r="3" spans="2:5" s="94" customFormat="1" ht="32.25" customHeight="1">
      <c r="B3" s="173"/>
      <c r="C3" s="173"/>
      <c r="D3" s="173"/>
      <c r="E3" s="173"/>
    </row>
    <row r="4" spans="1:5" s="94" customFormat="1" ht="45.75" customHeight="1">
      <c r="A4" s="82"/>
      <c r="B4" s="164" t="str">
        <f>'入力'!E3&amp;"(以下、甲という)と(治験依頼者名)"&amp;'入力'!E33&amp;"(以下、乙という)と（開発業務受託機関）(以下、丙という）は、被験薬の治験(以下、本治験という)の実施に際し、"</f>
        <v>神奈川県厚生農業協同組合連合会　●●協同病院(以下、甲という)と(治験依頼者名)(以下、乙という)と（開発業務受託機関）(以下、丙という）は、被験薬の治験(以下、本治験という)の実施に際し、</v>
      </c>
      <c r="C4" s="164"/>
      <c r="D4" s="164"/>
      <c r="E4" s="164"/>
    </row>
    <row r="5" spans="1:5" s="94" customFormat="1" ht="37.5" customHeight="1">
      <c r="A5" s="164" t="s">
        <v>129</v>
      </c>
      <c r="B5" s="164"/>
      <c r="C5" s="164"/>
      <c r="D5" s="164"/>
      <c r="E5" s="164"/>
    </row>
    <row r="6" spans="1:5" s="94" customFormat="1" ht="64.5" customHeight="1">
      <c r="A6" s="164" t="s">
        <v>130</v>
      </c>
      <c r="B6" s="164"/>
      <c r="C6" s="164"/>
      <c r="D6" s="164"/>
      <c r="E6" s="164"/>
    </row>
    <row r="7" spans="1:5" s="94" customFormat="1" ht="16.5" customHeight="1">
      <c r="A7" s="46"/>
      <c r="B7" s="164" t="s">
        <v>99</v>
      </c>
      <c r="C7" s="164"/>
      <c r="D7" s="164"/>
      <c r="E7" s="164"/>
    </row>
    <row r="8" spans="1:5" s="94" customFormat="1" ht="18" customHeight="1">
      <c r="A8" s="46"/>
      <c r="B8" s="164"/>
      <c r="C8" s="164"/>
      <c r="D8" s="164"/>
      <c r="E8" s="164"/>
    </row>
    <row r="9" spans="1:5" s="94" customFormat="1" ht="13.5">
      <c r="A9" s="46"/>
      <c r="B9" s="164" t="s">
        <v>50</v>
      </c>
      <c r="C9" s="164"/>
      <c r="D9" s="164"/>
      <c r="E9" s="164"/>
    </row>
    <row r="10" spans="1:5" s="94" customFormat="1" ht="18" customHeight="1">
      <c r="A10" s="164" t="s">
        <v>146</v>
      </c>
      <c r="B10" s="164"/>
      <c r="C10" s="164"/>
      <c r="D10" s="164"/>
      <c r="E10" s="164"/>
    </row>
    <row r="11" spans="1:5" s="94" customFormat="1" ht="36.75" customHeight="1">
      <c r="A11" s="46"/>
      <c r="B11" s="164" t="str">
        <f>"治験課題名："&amp;'入力'!E43</f>
        <v>治験課題名：</v>
      </c>
      <c r="C11" s="164"/>
      <c r="D11" s="164"/>
      <c r="E11" s="164"/>
    </row>
    <row r="12" spans="1:5" s="94" customFormat="1" ht="23.25" customHeight="1">
      <c r="A12" s="46"/>
      <c r="B12" s="164" t="s">
        <v>37</v>
      </c>
      <c r="C12" s="164"/>
      <c r="D12" s="164"/>
      <c r="E12" s="164"/>
    </row>
    <row r="13" spans="1:5" s="94" customFormat="1" ht="15.75" customHeight="1">
      <c r="A13" s="46"/>
      <c r="B13" s="164" t="s">
        <v>147</v>
      </c>
      <c r="C13" s="164"/>
      <c r="D13" s="164"/>
      <c r="E13" s="164"/>
    </row>
    <row r="14" spans="1:5" s="94" customFormat="1" ht="50.25" customHeight="1">
      <c r="A14" s="46"/>
      <c r="B14" s="164">
        <f>IF(ISBLANK('入力'!E51),"",'入力'!E51)</f>
      </c>
      <c r="C14" s="164"/>
      <c r="D14" s="164"/>
      <c r="E14" s="164"/>
    </row>
    <row r="15" spans="1:5" s="94" customFormat="1" ht="23.25" customHeight="1">
      <c r="A15" s="46"/>
      <c r="B15" s="164" t="str">
        <f>"治験責任医師の氏名及び職名："&amp;'入力'!E14&amp;"  ("&amp;'入力'!E12&amp;"・"&amp;'入力'!E13&amp;")"</f>
        <v>治験責任医師の氏名及び職名：  (・)</v>
      </c>
      <c r="C15" s="164"/>
      <c r="D15" s="164"/>
      <c r="E15" s="164"/>
    </row>
    <row r="16" spans="1:5" s="94" customFormat="1" ht="32.25" customHeight="1">
      <c r="A16" s="46"/>
      <c r="B16" s="164" t="str">
        <f>"治験分担医師の氏名及び職名："&amp;'入力'!E17&amp;" ("&amp;'入力'!E16&amp;") 
                            "&amp;'入力'!E19&amp;" ("&amp;'入力'!E18&amp;")  "&amp;'入力'!E21&amp;"  "&amp;'入力'!E20&amp;"  "&amp;'入力'!E23&amp;"  "&amp;'入力'!E22&amp;"  "&amp;'入力'!E25&amp;"  "</f>
        <v>治験分担医師の氏名及び職名： () 
                             ()            </v>
      </c>
      <c r="C16" s="164"/>
      <c r="D16" s="164"/>
      <c r="E16" s="164"/>
    </row>
    <row r="17" spans="1:5" s="94" customFormat="1" ht="22.5" customHeight="1">
      <c r="A17" s="46"/>
      <c r="B17" s="164" t="str">
        <f>"目標とする被験者数："&amp;'入力'!E47&amp;"例"</f>
        <v>目標とする被験者数：例</v>
      </c>
      <c r="C17" s="164"/>
      <c r="D17" s="164"/>
      <c r="E17" s="164"/>
    </row>
    <row r="18" spans="1:5" s="94" customFormat="1" ht="17.25" customHeight="1">
      <c r="A18" s="46"/>
      <c r="B18" s="165" t="s">
        <v>38</v>
      </c>
      <c r="C18" s="165"/>
      <c r="D18" s="165"/>
      <c r="E18" s="165"/>
    </row>
    <row r="19" spans="1:5" s="94" customFormat="1" ht="17.25" customHeight="1">
      <c r="A19" s="46"/>
      <c r="B19" s="91"/>
      <c r="C19" s="91"/>
      <c r="D19" s="91"/>
      <c r="E19" s="91"/>
    </row>
    <row r="20" spans="1:5" s="94" customFormat="1" ht="42.75" customHeight="1">
      <c r="A20" s="46"/>
      <c r="B20" s="165" t="s">
        <v>4</v>
      </c>
      <c r="C20" s="165"/>
      <c r="D20" s="165"/>
      <c r="E20" s="165"/>
    </row>
    <row r="21" spans="1:5" s="97" customFormat="1" ht="17.25" customHeight="1">
      <c r="A21" s="96"/>
      <c r="B21" s="91"/>
      <c r="C21" s="91"/>
      <c r="D21" s="91"/>
      <c r="E21" s="91"/>
    </row>
    <row r="22" spans="1:5" s="94" customFormat="1" ht="13.5" customHeight="1">
      <c r="A22" s="46"/>
      <c r="B22" s="46" t="s">
        <v>100</v>
      </c>
      <c r="C22" s="92"/>
      <c r="D22" s="92"/>
      <c r="E22" s="92"/>
    </row>
    <row r="23" spans="1:5" s="94" customFormat="1" ht="18" customHeight="1">
      <c r="A23" s="164" t="s">
        <v>101</v>
      </c>
      <c r="B23" s="164"/>
      <c r="C23" s="164"/>
      <c r="D23" s="164"/>
      <c r="E23" s="164"/>
    </row>
    <row r="24" spans="1:5" s="94" customFormat="1" ht="18" customHeight="1">
      <c r="A24" s="98">
        <v>1</v>
      </c>
      <c r="B24" s="46" t="s">
        <v>102</v>
      </c>
      <c r="C24" s="46"/>
      <c r="D24" s="46"/>
      <c r="E24" s="46"/>
    </row>
    <row r="25" spans="1:5" s="94" customFormat="1" ht="16.5" customHeight="1">
      <c r="A25" s="98">
        <v>2</v>
      </c>
      <c r="B25" s="46" t="s">
        <v>103</v>
      </c>
      <c r="C25" s="46"/>
      <c r="D25" s="46"/>
      <c r="E25" s="46"/>
    </row>
    <row r="26" spans="1:5" s="94" customFormat="1" ht="16.5" customHeight="1">
      <c r="A26" s="98">
        <v>3</v>
      </c>
      <c r="B26" s="46" t="s">
        <v>104</v>
      </c>
      <c r="C26" s="46"/>
      <c r="D26" s="46"/>
      <c r="E26" s="46"/>
    </row>
    <row r="27" spans="1:5" s="94" customFormat="1" ht="16.5" customHeight="1">
      <c r="A27" s="98">
        <v>4</v>
      </c>
      <c r="B27" s="164" t="s">
        <v>105</v>
      </c>
      <c r="C27" s="164"/>
      <c r="D27" s="46"/>
      <c r="E27" s="46"/>
    </row>
    <row r="28" spans="1:5" s="94" customFormat="1" ht="16.5" customHeight="1">
      <c r="A28" s="98">
        <v>5</v>
      </c>
      <c r="B28" s="46" t="s">
        <v>106</v>
      </c>
      <c r="C28" s="46"/>
      <c r="D28" s="46"/>
      <c r="E28" s="46"/>
    </row>
    <row r="29" spans="1:5" s="94" customFormat="1" ht="16.5" customHeight="1">
      <c r="A29" s="98">
        <v>6</v>
      </c>
      <c r="B29" s="46" t="s">
        <v>107</v>
      </c>
      <c r="C29" s="92"/>
      <c r="D29" s="92"/>
      <c r="E29" s="92"/>
    </row>
    <row r="30" spans="1:5" s="94" customFormat="1" ht="23.25" customHeight="1">
      <c r="A30" s="98">
        <v>7</v>
      </c>
      <c r="B30" s="46" t="s">
        <v>108</v>
      </c>
      <c r="C30" s="92"/>
      <c r="D30" s="92"/>
      <c r="E30" s="92"/>
    </row>
    <row r="31" spans="1:5" s="94" customFormat="1" ht="16.5" customHeight="1">
      <c r="A31" s="98" t="s">
        <v>52</v>
      </c>
      <c r="B31" s="164" t="s">
        <v>109</v>
      </c>
      <c r="C31" s="164"/>
      <c r="D31" s="164"/>
      <c r="E31" s="164"/>
    </row>
    <row r="32" spans="1:5" s="94" customFormat="1" ht="18" customHeight="1">
      <c r="A32" s="92"/>
      <c r="B32" s="46"/>
      <c r="C32" s="92"/>
      <c r="D32" s="92"/>
      <c r="E32" s="92"/>
    </row>
    <row r="33" spans="1:5" s="94" customFormat="1" ht="13.5">
      <c r="A33" s="46"/>
      <c r="B33" s="164" t="s">
        <v>51</v>
      </c>
      <c r="C33" s="164"/>
      <c r="D33" s="164"/>
      <c r="E33" s="164"/>
    </row>
    <row r="34" spans="1:5" s="94" customFormat="1" ht="37.5" customHeight="1">
      <c r="A34" s="164" t="s">
        <v>110</v>
      </c>
      <c r="B34" s="164"/>
      <c r="C34" s="164"/>
      <c r="D34" s="164"/>
      <c r="E34" s="164"/>
    </row>
    <row r="35" spans="1:5" s="94" customFormat="1" ht="36.75" customHeight="1">
      <c r="A35" s="46" t="s">
        <v>52</v>
      </c>
      <c r="B35" s="164" t="s">
        <v>111</v>
      </c>
      <c r="C35" s="164"/>
      <c r="D35" s="164"/>
      <c r="E35" s="164"/>
    </row>
    <row r="36" spans="1:5" s="94" customFormat="1" ht="24" customHeight="1">
      <c r="A36" s="46" t="s">
        <v>53</v>
      </c>
      <c r="B36" s="164" t="s">
        <v>112</v>
      </c>
      <c r="C36" s="164"/>
      <c r="D36" s="164"/>
      <c r="E36" s="164"/>
    </row>
    <row r="37" spans="1:5" s="94" customFormat="1" ht="99" customHeight="1">
      <c r="A37" s="46" t="s">
        <v>54</v>
      </c>
      <c r="B37" s="164" t="s">
        <v>148</v>
      </c>
      <c r="C37" s="164"/>
      <c r="D37" s="164"/>
      <c r="E37" s="164"/>
    </row>
    <row r="38" spans="1:5" s="94" customFormat="1" ht="35.25" customHeight="1">
      <c r="A38" s="46" t="s">
        <v>55</v>
      </c>
      <c r="B38" s="164" t="s">
        <v>131</v>
      </c>
      <c r="C38" s="164"/>
      <c r="D38" s="164"/>
      <c r="E38" s="164"/>
    </row>
    <row r="39" spans="1:5" s="94" customFormat="1" ht="47.25" customHeight="1">
      <c r="A39" s="46" t="s">
        <v>56</v>
      </c>
      <c r="B39" s="164" t="s">
        <v>132</v>
      </c>
      <c r="C39" s="164"/>
      <c r="D39" s="164"/>
      <c r="E39" s="164"/>
    </row>
    <row r="40" spans="1:5" s="94" customFormat="1" ht="35.25" customHeight="1">
      <c r="A40" s="46" t="s">
        <v>57</v>
      </c>
      <c r="B40" s="164" t="s">
        <v>133</v>
      </c>
      <c r="C40" s="164"/>
      <c r="D40" s="164"/>
      <c r="E40" s="164"/>
    </row>
    <row r="41" spans="1:5" s="94" customFormat="1" ht="18" customHeight="1">
      <c r="A41" s="46"/>
      <c r="B41" s="164"/>
      <c r="C41" s="164"/>
      <c r="D41" s="164"/>
      <c r="E41" s="164"/>
    </row>
    <row r="42" spans="1:5" s="94" customFormat="1" ht="13.5">
      <c r="A42" s="46"/>
      <c r="B42" s="164" t="s">
        <v>58</v>
      </c>
      <c r="C42" s="164"/>
      <c r="D42" s="164"/>
      <c r="E42" s="164"/>
    </row>
    <row r="43" spans="1:5" s="94" customFormat="1" ht="36" customHeight="1">
      <c r="A43" s="164" t="s">
        <v>134</v>
      </c>
      <c r="B43" s="164"/>
      <c r="C43" s="164"/>
      <c r="D43" s="164"/>
      <c r="E43" s="164"/>
    </row>
    <row r="44" spans="1:5" s="94" customFormat="1" ht="48" customHeight="1">
      <c r="A44" s="47" t="s">
        <v>52</v>
      </c>
      <c r="B44" s="164" t="s">
        <v>135</v>
      </c>
      <c r="C44" s="164"/>
      <c r="D44" s="164"/>
      <c r="E44" s="164"/>
    </row>
    <row r="45" spans="1:5" s="94" customFormat="1" ht="50.25" customHeight="1">
      <c r="A45" s="47" t="s">
        <v>53</v>
      </c>
      <c r="B45" s="164" t="s">
        <v>136</v>
      </c>
      <c r="C45" s="164"/>
      <c r="D45" s="164"/>
      <c r="E45" s="164"/>
    </row>
    <row r="46" spans="1:5" s="94" customFormat="1" ht="13.5">
      <c r="A46" s="46"/>
      <c r="B46" s="164"/>
      <c r="C46" s="164"/>
      <c r="D46" s="164"/>
      <c r="E46" s="164"/>
    </row>
    <row r="47" spans="1:5" s="94" customFormat="1" ht="13.5">
      <c r="A47" s="46"/>
      <c r="B47" s="164" t="s">
        <v>59</v>
      </c>
      <c r="C47" s="164"/>
      <c r="D47" s="164"/>
      <c r="E47" s="164"/>
    </row>
    <row r="48" spans="1:5" s="94" customFormat="1" ht="28.5" customHeight="1">
      <c r="A48" s="164" t="s">
        <v>137</v>
      </c>
      <c r="B48" s="164"/>
      <c r="C48" s="164"/>
      <c r="D48" s="164"/>
      <c r="E48" s="164"/>
    </row>
    <row r="49" spans="1:5" s="94" customFormat="1" ht="16.5" customHeight="1">
      <c r="A49" s="46"/>
      <c r="B49" s="164" t="s">
        <v>138</v>
      </c>
      <c r="C49" s="164"/>
      <c r="D49" s="164"/>
      <c r="E49" s="164"/>
    </row>
    <row r="50" spans="1:5" s="94" customFormat="1" ht="16.5" customHeight="1">
      <c r="A50" s="46"/>
      <c r="B50" s="164" t="s">
        <v>139</v>
      </c>
      <c r="C50" s="164"/>
      <c r="D50" s="164"/>
      <c r="E50" s="164"/>
    </row>
    <row r="51" spans="1:5" s="94" customFormat="1" ht="21.75" customHeight="1">
      <c r="A51" s="46"/>
      <c r="B51" s="164" t="s">
        <v>72</v>
      </c>
      <c r="C51" s="164"/>
      <c r="D51" s="164"/>
      <c r="E51" s="164"/>
    </row>
    <row r="52" spans="1:5" s="94" customFormat="1" ht="27.75" customHeight="1">
      <c r="A52" s="46" t="s">
        <v>52</v>
      </c>
      <c r="B52" s="164" t="s">
        <v>113</v>
      </c>
      <c r="C52" s="164"/>
      <c r="D52" s="164"/>
      <c r="E52" s="164"/>
    </row>
    <row r="53" spans="1:5" s="94" customFormat="1" ht="18" customHeight="1">
      <c r="A53" s="46"/>
      <c r="B53" s="164"/>
      <c r="C53" s="164"/>
      <c r="D53" s="164"/>
      <c r="E53" s="164"/>
    </row>
    <row r="54" spans="1:5" s="94" customFormat="1" ht="13.5">
      <c r="A54" s="46"/>
      <c r="B54" s="164" t="s">
        <v>73</v>
      </c>
      <c r="C54" s="164"/>
      <c r="D54" s="164"/>
      <c r="E54" s="164"/>
    </row>
    <row r="55" spans="1:5" s="94" customFormat="1" ht="21.75" customHeight="1">
      <c r="A55" s="164" t="s">
        <v>140</v>
      </c>
      <c r="B55" s="164"/>
      <c r="C55" s="164"/>
      <c r="D55" s="164"/>
      <c r="E55" s="164"/>
    </row>
    <row r="56" spans="1:5" s="94" customFormat="1" ht="18.75" customHeight="1">
      <c r="A56" s="46"/>
      <c r="B56" s="164" t="s">
        <v>74</v>
      </c>
      <c r="C56" s="164"/>
      <c r="D56" s="164"/>
      <c r="E56" s="164"/>
    </row>
    <row r="57" spans="1:5" s="94" customFormat="1" ht="33.75" customHeight="1">
      <c r="A57" s="46"/>
      <c r="B57" s="164" t="s">
        <v>75</v>
      </c>
      <c r="C57" s="164"/>
      <c r="D57" s="164"/>
      <c r="E57" s="164"/>
    </row>
    <row r="58" spans="1:5" s="94" customFormat="1" ht="32.25" customHeight="1">
      <c r="A58" s="46" t="s">
        <v>52</v>
      </c>
      <c r="B58" s="164" t="s">
        <v>114</v>
      </c>
      <c r="C58" s="164"/>
      <c r="D58" s="164"/>
      <c r="E58" s="164"/>
    </row>
    <row r="59" spans="1:5" s="94" customFormat="1" ht="18.75" customHeight="1">
      <c r="A59" s="46"/>
      <c r="B59" s="164" t="s">
        <v>76</v>
      </c>
      <c r="C59" s="164"/>
      <c r="D59" s="164"/>
      <c r="E59" s="164"/>
    </row>
    <row r="60" spans="1:5" s="94" customFormat="1" ht="15.75" customHeight="1">
      <c r="A60" s="46"/>
      <c r="B60" s="164" t="s">
        <v>77</v>
      </c>
      <c r="C60" s="164"/>
      <c r="D60" s="164"/>
      <c r="E60" s="164"/>
    </row>
    <row r="61" spans="1:5" s="94" customFormat="1" ht="18" customHeight="1">
      <c r="A61" s="46"/>
      <c r="B61" s="164"/>
      <c r="C61" s="164"/>
      <c r="D61" s="164"/>
      <c r="E61" s="164"/>
    </row>
    <row r="62" spans="1:5" s="94" customFormat="1" ht="13.5">
      <c r="A62" s="46"/>
      <c r="B62" s="164" t="s">
        <v>78</v>
      </c>
      <c r="C62" s="164"/>
      <c r="D62" s="164"/>
      <c r="E62" s="164"/>
    </row>
    <row r="63" spans="1:5" s="94" customFormat="1" ht="36.75" customHeight="1">
      <c r="A63" s="164" t="s">
        <v>115</v>
      </c>
      <c r="B63" s="164"/>
      <c r="C63" s="164"/>
      <c r="D63" s="164"/>
      <c r="E63" s="164"/>
    </row>
    <row r="64" spans="1:5" s="94" customFormat="1" ht="18.75" customHeight="1">
      <c r="A64" s="46" t="s">
        <v>52</v>
      </c>
      <c r="B64" s="164" t="s">
        <v>116</v>
      </c>
      <c r="C64" s="164"/>
      <c r="D64" s="164"/>
      <c r="E64" s="164"/>
    </row>
    <row r="65" spans="1:5" s="94" customFormat="1" ht="27.75" customHeight="1">
      <c r="A65" s="46" t="s">
        <v>53</v>
      </c>
      <c r="B65" s="164" t="s">
        <v>141</v>
      </c>
      <c r="C65" s="164"/>
      <c r="D65" s="164"/>
      <c r="E65" s="164"/>
    </row>
    <row r="66" spans="1:5" s="94" customFormat="1" ht="18" customHeight="1">
      <c r="A66" s="46"/>
      <c r="B66" s="164"/>
      <c r="C66" s="164"/>
      <c r="D66" s="164"/>
      <c r="E66" s="164"/>
    </row>
    <row r="67" spans="1:5" s="94" customFormat="1" ht="13.5">
      <c r="A67" s="46"/>
      <c r="B67" s="164" t="s">
        <v>79</v>
      </c>
      <c r="C67" s="164"/>
      <c r="D67" s="164"/>
      <c r="E67" s="164"/>
    </row>
    <row r="68" spans="1:5" s="94" customFormat="1" ht="33.75" customHeight="1">
      <c r="A68" s="164" t="s">
        <v>117</v>
      </c>
      <c r="B68" s="164"/>
      <c r="C68" s="164"/>
      <c r="D68" s="164"/>
      <c r="E68" s="164"/>
    </row>
    <row r="69" spans="1:5" s="94" customFormat="1" ht="27.75" customHeight="1">
      <c r="A69" s="47" t="s">
        <v>52</v>
      </c>
      <c r="B69" s="164" t="s">
        <v>118</v>
      </c>
      <c r="C69" s="164"/>
      <c r="D69" s="164"/>
      <c r="E69" s="164"/>
    </row>
    <row r="70" spans="1:5" s="94" customFormat="1" ht="18" customHeight="1">
      <c r="A70" s="46"/>
      <c r="B70" s="164"/>
      <c r="C70" s="164"/>
      <c r="D70" s="164"/>
      <c r="E70" s="164"/>
    </row>
    <row r="71" spans="1:5" s="94" customFormat="1" ht="13.5">
      <c r="A71" s="46"/>
      <c r="B71" s="164" t="s">
        <v>80</v>
      </c>
      <c r="C71" s="164"/>
      <c r="D71" s="164"/>
      <c r="E71" s="164"/>
    </row>
    <row r="72" spans="1:5" s="94" customFormat="1" ht="34.5" customHeight="1">
      <c r="A72" s="164" t="s">
        <v>119</v>
      </c>
      <c r="B72" s="164"/>
      <c r="C72" s="164"/>
      <c r="D72" s="164"/>
      <c r="E72" s="164"/>
    </row>
    <row r="73" spans="1:5" s="94" customFormat="1" ht="27" customHeight="1">
      <c r="A73" s="47" t="s">
        <v>52</v>
      </c>
      <c r="B73" s="164" t="s">
        <v>142</v>
      </c>
      <c r="C73" s="164"/>
      <c r="D73" s="164"/>
      <c r="E73" s="164"/>
    </row>
    <row r="74" spans="1:5" s="94" customFormat="1" ht="18" customHeight="1">
      <c r="A74" s="46"/>
      <c r="B74" s="164"/>
      <c r="C74" s="164"/>
      <c r="D74" s="164"/>
      <c r="E74" s="164"/>
    </row>
    <row r="75" spans="1:5" s="94" customFormat="1" ht="13.5">
      <c r="A75" s="46"/>
      <c r="B75" s="164" t="s">
        <v>81</v>
      </c>
      <c r="C75" s="164"/>
      <c r="D75" s="164"/>
      <c r="E75" s="164"/>
    </row>
    <row r="76" spans="1:5" s="94" customFormat="1" ht="34.5" customHeight="1">
      <c r="A76" s="164" t="s">
        <v>120</v>
      </c>
      <c r="B76" s="164"/>
      <c r="C76" s="164"/>
      <c r="D76" s="164"/>
      <c r="E76" s="164"/>
    </row>
    <row r="77" spans="1:5" s="94" customFormat="1" ht="33.75" customHeight="1">
      <c r="A77" s="47" t="s">
        <v>52</v>
      </c>
      <c r="B77" s="164" t="s">
        <v>143</v>
      </c>
      <c r="C77" s="164"/>
      <c r="D77" s="164"/>
      <c r="E77" s="164"/>
    </row>
    <row r="78" spans="1:5" s="94" customFormat="1" ht="40.5" customHeight="1">
      <c r="A78" s="47" t="s">
        <v>53</v>
      </c>
      <c r="B78" s="164" t="s">
        <v>144</v>
      </c>
      <c r="C78" s="164"/>
      <c r="D78" s="164"/>
      <c r="E78" s="164"/>
    </row>
    <row r="79" spans="1:5" s="94" customFormat="1" ht="18" customHeight="1">
      <c r="A79" s="46"/>
      <c r="B79" s="164"/>
      <c r="C79" s="164"/>
      <c r="D79" s="164"/>
      <c r="E79" s="164"/>
    </row>
    <row r="80" spans="1:5" s="94" customFormat="1" ht="13.5">
      <c r="A80" s="46"/>
      <c r="B80" s="164" t="s">
        <v>82</v>
      </c>
      <c r="C80" s="164"/>
      <c r="D80" s="164"/>
      <c r="E80" s="164"/>
    </row>
    <row r="81" spans="1:5" s="94" customFormat="1" ht="46.5" customHeight="1">
      <c r="A81" s="164" t="s">
        <v>145</v>
      </c>
      <c r="B81" s="164"/>
      <c r="C81" s="164"/>
      <c r="D81" s="164"/>
      <c r="E81" s="164"/>
    </row>
    <row r="82" spans="1:5" s="94" customFormat="1" ht="62.25" customHeight="1">
      <c r="A82" s="47" t="s">
        <v>52</v>
      </c>
      <c r="B82" s="164" t="s">
        <v>255</v>
      </c>
      <c r="C82" s="164"/>
      <c r="D82" s="164"/>
      <c r="E82" s="164"/>
    </row>
    <row r="83" spans="1:5" s="94" customFormat="1" ht="39" customHeight="1">
      <c r="A83" s="47" t="s">
        <v>53</v>
      </c>
      <c r="B83" s="164" t="s">
        <v>149</v>
      </c>
      <c r="C83" s="164"/>
      <c r="D83" s="164"/>
      <c r="E83" s="164"/>
    </row>
    <row r="84" spans="1:5" s="94" customFormat="1" ht="30.75" customHeight="1">
      <c r="A84" s="47" t="s">
        <v>54</v>
      </c>
      <c r="B84" s="164" t="s">
        <v>150</v>
      </c>
      <c r="C84" s="164"/>
      <c r="D84" s="164"/>
      <c r="E84" s="164"/>
    </row>
    <row r="85" spans="1:5" s="94" customFormat="1" ht="18" customHeight="1">
      <c r="A85" s="46"/>
      <c r="B85" s="164"/>
      <c r="C85" s="164"/>
      <c r="D85" s="164"/>
      <c r="E85" s="164"/>
    </row>
    <row r="86" spans="1:5" s="94" customFormat="1" ht="13.5">
      <c r="A86" s="46"/>
      <c r="B86" s="164" t="s">
        <v>83</v>
      </c>
      <c r="C86" s="164"/>
      <c r="D86" s="164"/>
      <c r="E86" s="164"/>
    </row>
    <row r="87" spans="1:5" s="94" customFormat="1" ht="39.75" customHeight="1">
      <c r="A87" s="164" t="s">
        <v>3</v>
      </c>
      <c r="B87" s="164"/>
      <c r="C87" s="164"/>
      <c r="D87" s="164"/>
      <c r="E87" s="164"/>
    </row>
    <row r="88" spans="1:5" s="94" customFormat="1" ht="18" customHeight="1">
      <c r="A88" s="46"/>
      <c r="B88" s="164"/>
      <c r="C88" s="164"/>
      <c r="D88" s="164"/>
      <c r="E88" s="164"/>
    </row>
    <row r="89" spans="1:5" s="94" customFormat="1" ht="13.5">
      <c r="A89" s="46"/>
      <c r="B89" s="164" t="s">
        <v>87</v>
      </c>
      <c r="C89" s="164"/>
      <c r="D89" s="164"/>
      <c r="E89" s="164"/>
    </row>
    <row r="90" spans="1:5" s="94" customFormat="1" ht="35.25" customHeight="1">
      <c r="A90" s="164" t="s">
        <v>121</v>
      </c>
      <c r="B90" s="164"/>
      <c r="C90" s="164"/>
      <c r="D90" s="164"/>
      <c r="E90" s="164"/>
    </row>
    <row r="91" spans="1:5" s="94" customFormat="1" ht="18.75" customHeight="1">
      <c r="A91" s="47" t="s">
        <v>52</v>
      </c>
      <c r="B91" s="164" t="s">
        <v>122</v>
      </c>
      <c r="C91" s="164"/>
      <c r="D91" s="164"/>
      <c r="E91" s="164"/>
    </row>
    <row r="92" spans="1:5" s="94" customFormat="1" ht="60.75" customHeight="1">
      <c r="A92" s="47" t="s">
        <v>53</v>
      </c>
      <c r="B92" s="164" t="s">
        <v>151</v>
      </c>
      <c r="C92" s="164"/>
      <c r="D92" s="164"/>
      <c r="E92" s="164"/>
    </row>
    <row r="93" spans="1:5" s="94" customFormat="1" ht="33.75" customHeight="1">
      <c r="A93" s="47" t="s">
        <v>54</v>
      </c>
      <c r="B93" s="164" t="s">
        <v>123</v>
      </c>
      <c r="C93" s="164"/>
      <c r="D93" s="164"/>
      <c r="E93" s="164"/>
    </row>
    <row r="94" spans="1:5" s="94" customFormat="1" ht="18" customHeight="1">
      <c r="A94" s="46"/>
      <c r="B94" s="164"/>
      <c r="C94" s="164"/>
      <c r="D94" s="164"/>
      <c r="E94" s="164"/>
    </row>
    <row r="95" spans="1:5" s="94" customFormat="1" ht="13.5">
      <c r="A95" s="46"/>
      <c r="B95" s="164" t="s">
        <v>88</v>
      </c>
      <c r="C95" s="164"/>
      <c r="D95" s="164"/>
      <c r="E95" s="164"/>
    </row>
    <row r="96" spans="1:5" s="94" customFormat="1" ht="48.75" customHeight="1">
      <c r="A96" s="164" t="s">
        <v>124</v>
      </c>
      <c r="B96" s="164"/>
      <c r="C96" s="164"/>
      <c r="D96" s="164"/>
      <c r="E96" s="164"/>
    </row>
    <row r="97" spans="1:5" s="94" customFormat="1" ht="35.25" customHeight="1">
      <c r="A97" s="47" t="s">
        <v>52</v>
      </c>
      <c r="B97" s="164" t="s">
        <v>152</v>
      </c>
      <c r="C97" s="164"/>
      <c r="D97" s="164"/>
      <c r="E97" s="164"/>
    </row>
    <row r="98" spans="1:5" s="94" customFormat="1" ht="46.5" customHeight="1">
      <c r="A98" s="47" t="s">
        <v>53</v>
      </c>
      <c r="B98" s="164" t="s">
        <v>125</v>
      </c>
      <c r="C98" s="164"/>
      <c r="D98" s="164"/>
      <c r="E98" s="164"/>
    </row>
    <row r="99" spans="1:5" s="94" customFormat="1" ht="34.5" customHeight="1">
      <c r="A99" s="47" t="s">
        <v>54</v>
      </c>
      <c r="B99" s="171" t="s">
        <v>126</v>
      </c>
      <c r="C99" s="171"/>
      <c r="D99" s="171"/>
      <c r="E99" s="171"/>
    </row>
    <row r="100" spans="1:5" s="94" customFormat="1" ht="30.75" customHeight="1">
      <c r="A100" s="47" t="s">
        <v>55</v>
      </c>
      <c r="B100" s="164" t="s">
        <v>153</v>
      </c>
      <c r="C100" s="164"/>
      <c r="D100" s="164"/>
      <c r="E100" s="164"/>
    </row>
    <row r="101" spans="1:5" s="94" customFormat="1" ht="18" customHeight="1">
      <c r="A101" s="46"/>
      <c r="B101" s="164"/>
      <c r="C101" s="164"/>
      <c r="D101" s="164"/>
      <c r="E101" s="164"/>
    </row>
    <row r="102" spans="1:5" s="94" customFormat="1" ht="13.5">
      <c r="A102" s="46"/>
      <c r="B102" s="164" t="s">
        <v>89</v>
      </c>
      <c r="C102" s="164"/>
      <c r="D102" s="164"/>
      <c r="E102" s="164"/>
    </row>
    <row r="103" spans="1:5" s="94" customFormat="1" ht="13.5">
      <c r="A103" s="164" t="s">
        <v>5</v>
      </c>
      <c r="B103" s="164"/>
      <c r="C103" s="164"/>
      <c r="D103" s="164"/>
      <c r="E103" s="164"/>
    </row>
    <row r="104" spans="1:5" s="94" customFormat="1" ht="18" customHeight="1">
      <c r="A104" s="46"/>
      <c r="B104" s="164"/>
      <c r="C104" s="164"/>
      <c r="D104" s="164"/>
      <c r="E104" s="164"/>
    </row>
    <row r="105" spans="1:5" s="94" customFormat="1" ht="13.5">
      <c r="A105" s="46"/>
      <c r="B105" s="164" t="s">
        <v>90</v>
      </c>
      <c r="C105" s="164"/>
      <c r="D105" s="164"/>
      <c r="E105" s="164"/>
    </row>
    <row r="106" spans="1:5" s="94" customFormat="1" ht="33" customHeight="1">
      <c r="A106" s="164" t="s">
        <v>6</v>
      </c>
      <c r="B106" s="164"/>
      <c r="C106" s="164"/>
      <c r="D106" s="164"/>
      <c r="E106" s="164"/>
    </row>
    <row r="107" spans="1:5" s="94" customFormat="1" ht="165.75" customHeight="1">
      <c r="A107" s="46"/>
      <c r="B107" s="164"/>
      <c r="C107" s="164"/>
      <c r="D107" s="164"/>
      <c r="E107" s="164"/>
    </row>
    <row r="108" spans="1:5" s="94" customFormat="1" ht="24.75" customHeight="1">
      <c r="A108" s="46"/>
      <c r="B108" s="164" t="s">
        <v>127</v>
      </c>
      <c r="C108" s="164"/>
      <c r="D108" s="164"/>
      <c r="E108" s="164"/>
    </row>
    <row r="109" spans="1:5" s="94" customFormat="1" ht="13.5">
      <c r="A109" s="46"/>
      <c r="B109" s="164"/>
      <c r="C109" s="164"/>
      <c r="D109" s="164"/>
      <c r="E109" s="164"/>
    </row>
    <row r="110" spans="1:5" s="94" customFormat="1" ht="13.5">
      <c r="A110" s="82"/>
      <c r="B110" s="164"/>
      <c r="C110" s="164"/>
      <c r="D110" s="164"/>
      <c r="E110" s="164"/>
    </row>
    <row r="111" spans="1:5" s="94" customFormat="1" ht="13.5">
      <c r="A111" s="82"/>
      <c r="B111" s="83" t="s">
        <v>39</v>
      </c>
      <c r="C111" s="82"/>
      <c r="D111" s="82"/>
      <c r="E111" s="82"/>
    </row>
    <row r="112" s="94" customFormat="1" ht="13.5">
      <c r="B112" s="95"/>
    </row>
    <row r="113" s="94" customFormat="1" ht="13.5">
      <c r="B113" s="95"/>
    </row>
    <row r="114" spans="2:5" s="94" customFormat="1" ht="13.5">
      <c r="B114" s="95"/>
      <c r="C114" s="82" t="s">
        <v>91</v>
      </c>
      <c r="D114" s="170" t="str">
        <f>IF(ISBLANK('[1]入力'!E4),"",'[1]入力'!E4)</f>
        <v>神奈川県相模原市橋本2-8-18</v>
      </c>
      <c r="E114" s="170"/>
    </row>
    <row r="115" s="94" customFormat="1" ht="13.5">
      <c r="B115" s="95"/>
    </row>
    <row r="116" spans="2:5" s="94" customFormat="1" ht="13.5">
      <c r="B116" s="84" t="s">
        <v>92</v>
      </c>
      <c r="C116" s="82" t="s">
        <v>93</v>
      </c>
      <c r="D116" s="170" t="str">
        <f>IF(ISBLANK('[1]入力'!E3),"",'[1]入力'!E3)</f>
        <v>神奈川県厚生農業協同組合連合会　相模原協同病院</v>
      </c>
      <c r="E116" s="170"/>
    </row>
    <row r="117" s="94" customFormat="1" ht="13.5">
      <c r="B117" s="95"/>
    </row>
    <row r="118" spans="2:5" s="94" customFormat="1" ht="13.5">
      <c r="B118" s="95"/>
      <c r="C118" s="82" t="s">
        <v>94</v>
      </c>
      <c r="D118" s="83" t="s">
        <v>98</v>
      </c>
      <c r="E118" s="82"/>
    </row>
    <row r="119" spans="2:6" s="94" customFormat="1" ht="27" customHeight="1">
      <c r="B119" s="95"/>
      <c r="C119" s="82"/>
      <c r="D119" s="82"/>
      <c r="E119" s="99" t="str">
        <f>IF(ISBLANK('[1]入力'!E7),"",'[1]入力'!E7)</f>
        <v>高野　靖悟</v>
      </c>
      <c r="F119" s="82" t="s">
        <v>208</v>
      </c>
    </row>
    <row r="120" s="94" customFormat="1" ht="19.5" customHeight="1">
      <c r="B120" s="95"/>
    </row>
    <row r="121" spans="2:5" s="94" customFormat="1" ht="13.5">
      <c r="B121" s="95"/>
      <c r="C121" s="82" t="s">
        <v>91</v>
      </c>
      <c r="D121" s="170">
        <f>IF(ISBLANK('入力'!E34),"",'入力'!E34)</f>
      </c>
      <c r="E121" s="170"/>
    </row>
    <row r="122" s="94" customFormat="1" ht="13.5">
      <c r="B122" s="95"/>
    </row>
    <row r="123" spans="2:5" s="94" customFormat="1" ht="13.5">
      <c r="B123" s="84" t="s">
        <v>95</v>
      </c>
      <c r="C123" s="82" t="s">
        <v>93</v>
      </c>
      <c r="D123" s="170">
        <f>IF(ISBLANK('入力'!E33),"",'入力'!E33)</f>
      </c>
      <c r="E123" s="170"/>
    </row>
    <row r="124" s="94" customFormat="1" ht="13.5">
      <c r="B124" s="95"/>
    </row>
    <row r="125" spans="2:5" s="94" customFormat="1" ht="13.5">
      <c r="B125" s="95"/>
      <c r="C125" s="82" t="s">
        <v>94</v>
      </c>
      <c r="D125" s="83">
        <f>IF(ISBLANK('入力'!E35),"",'入力'!E35)</f>
      </c>
      <c r="E125" s="83"/>
    </row>
    <row r="126" spans="2:6" s="94" customFormat="1" ht="27" customHeight="1">
      <c r="B126" s="95"/>
      <c r="C126" s="82"/>
      <c r="D126" s="82"/>
      <c r="E126" s="99">
        <f>IF(ISBLANK('入力'!E36),"",'入力'!E36)</f>
      </c>
      <c r="F126" s="82" t="s">
        <v>208</v>
      </c>
    </row>
    <row r="127" s="94" customFormat="1" ht="19.5" customHeight="1">
      <c r="B127" s="95"/>
    </row>
    <row r="128" spans="2:5" s="94" customFormat="1" ht="13.5">
      <c r="B128" s="95"/>
      <c r="C128" s="82" t="s">
        <v>91</v>
      </c>
      <c r="D128" s="170"/>
      <c r="E128" s="170"/>
    </row>
    <row r="129" s="94" customFormat="1" ht="13.5">
      <c r="B129" s="95"/>
    </row>
    <row r="130" spans="2:5" s="94" customFormat="1" ht="13.5">
      <c r="B130" s="84" t="s">
        <v>128</v>
      </c>
      <c r="C130" s="82" t="s">
        <v>93</v>
      </c>
      <c r="D130" s="170"/>
      <c r="E130" s="170"/>
    </row>
    <row r="131" s="94" customFormat="1" ht="13.5">
      <c r="B131" s="95"/>
    </row>
    <row r="132" spans="2:5" s="94" customFormat="1" ht="13.5">
      <c r="B132" s="95"/>
      <c r="C132" s="82" t="s">
        <v>94</v>
      </c>
      <c r="D132" s="83"/>
      <c r="E132" s="83"/>
    </row>
    <row r="133" spans="2:6" s="94" customFormat="1" ht="27" customHeight="1">
      <c r="B133" s="95"/>
      <c r="C133" s="82"/>
      <c r="D133" s="82"/>
      <c r="E133" s="86"/>
      <c r="F133" s="82" t="s">
        <v>208</v>
      </c>
    </row>
    <row r="134" spans="2:5" s="94" customFormat="1" ht="13.5">
      <c r="B134" s="95"/>
      <c r="C134" s="82"/>
      <c r="D134" s="82"/>
      <c r="E134" s="82"/>
    </row>
    <row r="135" s="94" customFormat="1" ht="13.5">
      <c r="B135" s="95"/>
    </row>
    <row r="136" spans="2:5" s="94" customFormat="1" ht="13.5">
      <c r="B136" s="170" t="s">
        <v>96</v>
      </c>
      <c r="C136" s="170"/>
      <c r="D136" s="170"/>
      <c r="E136" s="170"/>
    </row>
    <row r="137" spans="2:5" s="94" customFormat="1" ht="13.5">
      <c r="B137" s="83"/>
      <c r="C137" s="83"/>
      <c r="D137" s="83"/>
      <c r="E137" s="83"/>
    </row>
    <row r="138" s="94" customFormat="1" ht="13.5">
      <c r="B138" s="95"/>
    </row>
    <row r="139" s="94" customFormat="1" ht="31.5" customHeight="1">
      <c r="B139" s="85" t="s">
        <v>36</v>
      </c>
    </row>
    <row r="140" spans="2:5" s="94" customFormat="1" ht="13.5">
      <c r="B140" s="169" t="s">
        <v>97</v>
      </c>
      <c r="C140" s="169"/>
      <c r="D140" s="84"/>
      <c r="E140" s="82"/>
    </row>
    <row r="141" spans="2:5" s="94" customFormat="1" ht="13.5">
      <c r="B141" s="84"/>
      <c r="C141" s="84"/>
      <c r="D141" s="84"/>
      <c r="E141" s="82"/>
    </row>
    <row r="142" spans="2:6" s="94" customFormat="1" ht="20.25" customHeight="1">
      <c r="B142" s="95"/>
      <c r="E142" s="93">
        <f>IF(ISBLANK('入力'!E14),"",'入力'!E14)</f>
      </c>
      <c r="F142" s="82" t="s">
        <v>208</v>
      </c>
    </row>
    <row r="143" spans="2:6" s="94" customFormat="1" ht="20.25" customHeight="1">
      <c r="B143" s="95"/>
      <c r="E143" s="100"/>
      <c r="F143" s="82"/>
    </row>
    <row r="144" s="94" customFormat="1" ht="13.5">
      <c r="B144" s="95"/>
    </row>
    <row r="145" s="94" customFormat="1" ht="13.5">
      <c r="B145" s="95"/>
    </row>
    <row r="146" s="94" customFormat="1" ht="13.5">
      <c r="B146" s="95"/>
    </row>
    <row r="147" s="94" customFormat="1" ht="13.5"/>
  </sheetData>
  <mergeCells count="108">
    <mergeCell ref="A1:E1"/>
    <mergeCell ref="A2:E2"/>
    <mergeCell ref="B3:E3"/>
    <mergeCell ref="B4:E4"/>
    <mergeCell ref="A5:E5"/>
    <mergeCell ref="A6:E6"/>
    <mergeCell ref="B7:E7"/>
    <mergeCell ref="B8:E8"/>
    <mergeCell ref="B9:E9"/>
    <mergeCell ref="A10:E10"/>
    <mergeCell ref="B11:E11"/>
    <mergeCell ref="B12:E12"/>
    <mergeCell ref="B13:E13"/>
    <mergeCell ref="B14:E14"/>
    <mergeCell ref="B15:E15"/>
    <mergeCell ref="B16:E16"/>
    <mergeCell ref="B17:E17"/>
    <mergeCell ref="B18:E18"/>
    <mergeCell ref="B20:E20"/>
    <mergeCell ref="A23:E23"/>
    <mergeCell ref="B27:C27"/>
    <mergeCell ref="B31:E31"/>
    <mergeCell ref="B33:E33"/>
    <mergeCell ref="A34:E34"/>
    <mergeCell ref="B35:E35"/>
    <mergeCell ref="B36:E36"/>
    <mergeCell ref="B37:E37"/>
    <mergeCell ref="B38:E38"/>
    <mergeCell ref="B39:E39"/>
    <mergeCell ref="B40:E40"/>
    <mergeCell ref="B41:E41"/>
    <mergeCell ref="B42:E42"/>
    <mergeCell ref="A43:E43"/>
    <mergeCell ref="B44:E44"/>
    <mergeCell ref="B45:E45"/>
    <mergeCell ref="B46:E46"/>
    <mergeCell ref="B47:E47"/>
    <mergeCell ref="A48:E48"/>
    <mergeCell ref="B49:E49"/>
    <mergeCell ref="B50:E50"/>
    <mergeCell ref="B51:E51"/>
    <mergeCell ref="B52:E52"/>
    <mergeCell ref="B53:E53"/>
    <mergeCell ref="B54:E54"/>
    <mergeCell ref="A55:E55"/>
    <mergeCell ref="B56:E56"/>
    <mergeCell ref="B57:E57"/>
    <mergeCell ref="B58:E58"/>
    <mergeCell ref="B59:E59"/>
    <mergeCell ref="B60:E60"/>
    <mergeCell ref="B61:E61"/>
    <mergeCell ref="B62:E62"/>
    <mergeCell ref="A63:E63"/>
    <mergeCell ref="B64:E64"/>
    <mergeCell ref="B65:E65"/>
    <mergeCell ref="B66:E66"/>
    <mergeCell ref="B67:E67"/>
    <mergeCell ref="A68:E68"/>
    <mergeCell ref="B69:E69"/>
    <mergeCell ref="B70:E70"/>
    <mergeCell ref="B71:E71"/>
    <mergeCell ref="A72:E72"/>
    <mergeCell ref="B73:E73"/>
    <mergeCell ref="B74:E74"/>
    <mergeCell ref="B75:E75"/>
    <mergeCell ref="A76:E76"/>
    <mergeCell ref="B77:E77"/>
    <mergeCell ref="B78:E78"/>
    <mergeCell ref="B79:E79"/>
    <mergeCell ref="B80:E80"/>
    <mergeCell ref="A81:E81"/>
    <mergeCell ref="B82:E82"/>
    <mergeCell ref="B83:E83"/>
    <mergeCell ref="B84:E84"/>
    <mergeCell ref="B85:E85"/>
    <mergeCell ref="B86:E86"/>
    <mergeCell ref="A87:E87"/>
    <mergeCell ref="B88:E88"/>
    <mergeCell ref="B89:E89"/>
    <mergeCell ref="A90:E90"/>
    <mergeCell ref="B91:E91"/>
    <mergeCell ref="B92:E92"/>
    <mergeCell ref="B93:E93"/>
    <mergeCell ref="B94:E94"/>
    <mergeCell ref="B99:E99"/>
    <mergeCell ref="B100:E100"/>
    <mergeCell ref="B101:E101"/>
    <mergeCell ref="B95:E95"/>
    <mergeCell ref="A96:E96"/>
    <mergeCell ref="B97:E97"/>
    <mergeCell ref="B98:E98"/>
    <mergeCell ref="B102:E102"/>
    <mergeCell ref="A103:E103"/>
    <mergeCell ref="B104:E104"/>
    <mergeCell ref="B105:E105"/>
    <mergeCell ref="A106:E106"/>
    <mergeCell ref="B107:E107"/>
    <mergeCell ref="B108:E108"/>
    <mergeCell ref="B109:E109"/>
    <mergeCell ref="B110:E110"/>
    <mergeCell ref="D114:E114"/>
    <mergeCell ref="D116:E116"/>
    <mergeCell ref="D121:E121"/>
    <mergeCell ref="B140:C140"/>
    <mergeCell ref="D123:E123"/>
    <mergeCell ref="D128:E128"/>
    <mergeCell ref="D130:E130"/>
    <mergeCell ref="B136:E136"/>
  </mergeCells>
  <printOptions/>
  <pageMargins left="0.75" right="0.75" top="1" bottom="1" header="0.512" footer="0.51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H42"/>
  <sheetViews>
    <sheetView view="pageBreakPreview" zoomScaleSheetLayoutView="100" workbookViewId="0" topLeftCell="A22">
      <selection activeCell="J5" sqref="J5"/>
    </sheetView>
  </sheetViews>
  <sheetFormatPr defaultColWidth="9.00390625" defaultRowHeight="13.5"/>
  <cols>
    <col min="1" max="1" width="1.625" style="21" customWidth="1"/>
    <col min="2" max="2" width="4.50390625" style="21" customWidth="1"/>
    <col min="3" max="3" width="3.75390625" style="21" customWidth="1"/>
    <col min="4" max="4" width="36.75390625" style="21" customWidth="1"/>
    <col min="5" max="5" width="22.625" style="21" customWidth="1"/>
    <col min="6" max="6" width="27.00390625" style="21" customWidth="1"/>
    <col min="7" max="7" width="14.625" style="21" customWidth="1"/>
    <col min="8" max="8" width="3.00390625" style="21" customWidth="1"/>
    <col min="9" max="9" width="1.875" style="21" customWidth="1"/>
    <col min="10" max="16384" width="9.00390625" style="21" customWidth="1"/>
  </cols>
  <sheetData>
    <row r="1" spans="2:7" ht="13.5">
      <c r="B1" s="50"/>
      <c r="G1" s="189" t="s">
        <v>26</v>
      </c>
    </row>
    <row r="2" ht="26.25" customHeight="1"/>
    <row r="3" spans="2:8" ht="18.75">
      <c r="B3" s="108" t="s">
        <v>160</v>
      </c>
      <c r="C3" s="108"/>
      <c r="D3" s="108"/>
      <c r="E3" s="108"/>
      <c r="F3" s="108"/>
      <c r="G3" s="108"/>
      <c r="H3" s="108"/>
    </row>
    <row r="4" ht="42.75" customHeight="1">
      <c r="B4" s="33"/>
    </row>
    <row r="5" spans="2:8" ht="21.75" customHeight="1">
      <c r="B5" s="112" t="str">
        <f>"   受託者 "&amp;IF(ISBLANK('入力'!E3),"",'入力'!E3)&amp;" （以下「甲」という）と委託者 "&amp;IF(ISBLANK('入力'!E33),"",'入力'!E33)&amp;" （以下「乙」という）"&amp;"との間において、 "&amp;'院内書式１（旧様式９；二者）'!B110&amp;" 付けで締結した治験薬 "&amp;IF(ISBLANK('入力'!E45),"",'入力'!E45)&amp;" の臨床試験（以下「本治験」という）に関する治験契約書の第　　　　条を以下の通り変更する。"</f>
        <v>   受託者 神奈川県厚生農業協同組合連合会　●●協同病院 （以下「甲」という）と委託者  （以下「乙」という）との間において、 （西暦）　　　　年　　月　　日 付けで締結した治験薬  の臨床試験（以下「本治験」という）に関する治験契約書の第　　　　条を以下の通り変更する。</v>
      </c>
      <c r="C5" s="112"/>
      <c r="D5" s="112"/>
      <c r="E5" s="112"/>
      <c r="F5" s="112"/>
      <c r="G5" s="112"/>
      <c r="H5" s="25"/>
    </row>
    <row r="6" spans="2:8" ht="21.75" customHeight="1">
      <c r="B6" s="112"/>
      <c r="C6" s="112"/>
      <c r="D6" s="112"/>
      <c r="E6" s="112"/>
      <c r="F6" s="112"/>
      <c r="G6" s="112"/>
      <c r="H6" s="25"/>
    </row>
    <row r="7" spans="2:7" ht="21.75" customHeight="1">
      <c r="B7" s="112"/>
      <c r="C7" s="112"/>
      <c r="D7" s="112"/>
      <c r="E7" s="112"/>
      <c r="F7" s="112"/>
      <c r="G7" s="112"/>
    </row>
    <row r="8" spans="2:7" ht="21.75" customHeight="1">
      <c r="B8" s="109" t="s">
        <v>161</v>
      </c>
      <c r="C8" s="109"/>
      <c r="D8" s="109"/>
      <c r="E8" s="109"/>
      <c r="F8" s="109"/>
      <c r="G8" s="109"/>
    </row>
    <row r="9" ht="21.75" customHeight="1"/>
    <row r="10" spans="2:3" ht="13.5">
      <c r="B10" s="21">
        <v>1</v>
      </c>
      <c r="C10" s="21" t="s">
        <v>162</v>
      </c>
    </row>
    <row r="11" spans="4:7" ht="31.5" customHeight="1">
      <c r="D11" s="113"/>
      <c r="E11" s="113"/>
      <c r="F11" s="113"/>
      <c r="G11" s="113"/>
    </row>
    <row r="12" spans="4:7" ht="31.5" customHeight="1">
      <c r="D12" s="113"/>
      <c r="E12" s="113"/>
      <c r="F12" s="113"/>
      <c r="G12" s="113"/>
    </row>
    <row r="13" ht="13.5">
      <c r="C13" s="21" t="s">
        <v>163</v>
      </c>
    </row>
    <row r="14" spans="4:7" ht="30.75" customHeight="1">
      <c r="D14" s="112"/>
      <c r="E14" s="112"/>
      <c r="F14" s="112"/>
      <c r="G14" s="112"/>
    </row>
    <row r="15" spans="4:7" ht="30.75" customHeight="1">
      <c r="D15" s="112"/>
      <c r="E15" s="112"/>
      <c r="F15" s="112"/>
      <c r="G15" s="112"/>
    </row>
    <row r="16" ht="13.5">
      <c r="C16" s="21" t="s">
        <v>164</v>
      </c>
    </row>
    <row r="17" spans="4:7" ht="31.5" customHeight="1">
      <c r="D17" s="112"/>
      <c r="E17" s="112"/>
      <c r="F17" s="112"/>
      <c r="G17" s="112"/>
    </row>
    <row r="18" spans="4:7" ht="31.5" customHeight="1">
      <c r="D18" s="112"/>
      <c r="E18" s="112"/>
      <c r="F18" s="112"/>
      <c r="G18" s="112"/>
    </row>
    <row r="20" spans="2:7" ht="13.5">
      <c r="B20" s="109" t="s">
        <v>165</v>
      </c>
      <c r="C20" s="109"/>
      <c r="D20" s="109"/>
      <c r="E20" s="109"/>
      <c r="F20" s="109"/>
      <c r="G20" s="109"/>
    </row>
    <row r="21" ht="26.25" customHeight="1"/>
    <row r="22" spans="2:4" ht="13.5">
      <c r="B22" s="101" t="s">
        <v>40</v>
      </c>
      <c r="C22" s="101"/>
      <c r="D22" s="38" t="s">
        <v>257</v>
      </c>
    </row>
    <row r="23" ht="7.5" customHeight="1"/>
    <row r="24" spans="5:7" ht="13.5">
      <c r="E24" s="23" t="s">
        <v>169</v>
      </c>
      <c r="F24" s="109">
        <f>IF(ISBLANK('入力'!E4),"",'入力'!E4)</f>
      </c>
      <c r="G24" s="109"/>
    </row>
    <row r="25" spans="5:7" ht="13.5">
      <c r="E25" s="23"/>
      <c r="F25" s="25"/>
      <c r="G25" s="25"/>
    </row>
    <row r="26" spans="5:7" ht="13.5">
      <c r="E26" s="23" t="s">
        <v>166</v>
      </c>
      <c r="F26" s="117" t="str">
        <f>IF(ISBLANK('入力'!E3),"",'入力'!E3)</f>
        <v>神奈川県厚生農業協同組合連合会　●●協同病院</v>
      </c>
      <c r="G26" s="117"/>
    </row>
    <row r="27" spans="5:7" ht="17.25" customHeight="1">
      <c r="E27" s="23"/>
      <c r="F27" s="88" t="str">
        <f>IF(ISBLANK('入力'!E6),"",'入力'!E6)</f>
        <v>病院長</v>
      </c>
      <c r="G27" s="25"/>
    </row>
    <row r="28" spans="5:8" ht="13.5">
      <c r="E28" s="23" t="s">
        <v>167</v>
      </c>
      <c r="F28" s="174">
        <f>IF(ISBLANK('入力'!E7),"",'入力'!E7)</f>
      </c>
      <c r="G28" s="174"/>
      <c r="H28" s="25" t="s">
        <v>208</v>
      </c>
    </row>
    <row r="30" spans="5:7" ht="13.5">
      <c r="E30" s="23" t="s">
        <v>170</v>
      </c>
      <c r="F30" s="117">
        <f>IF(ISBLANK('入力'!E34),"",'入力'!E34)</f>
      </c>
      <c r="G30" s="117"/>
    </row>
    <row r="31" spans="5:7" ht="13.5">
      <c r="E31" s="23"/>
      <c r="F31" s="25"/>
      <c r="G31" s="25"/>
    </row>
    <row r="32" spans="5:7" ht="13.5">
      <c r="E32" s="23" t="s">
        <v>173</v>
      </c>
      <c r="F32" s="117">
        <f>IF(ISBLANK('入力'!E33),"",'入力'!E33)</f>
      </c>
      <c r="G32" s="117"/>
    </row>
    <row r="33" spans="5:7" ht="17.25" customHeight="1">
      <c r="E33" s="23"/>
      <c r="F33" s="88">
        <f>IF(ISBLANK('入力'!E35),"",'入力'!E35)</f>
      </c>
      <c r="G33" s="25"/>
    </row>
    <row r="34" spans="5:8" ht="13.5">
      <c r="E34" s="23" t="s">
        <v>168</v>
      </c>
      <c r="F34" s="174">
        <f>IF(ISBLANK('入力'!E36),"",'入力'!E36)</f>
      </c>
      <c r="G34" s="174"/>
      <c r="H34" s="25" t="s">
        <v>208</v>
      </c>
    </row>
    <row r="36" spans="2:4" ht="13.5">
      <c r="B36" s="101" t="s">
        <v>40</v>
      </c>
      <c r="C36" s="101"/>
      <c r="D36" s="21" t="s">
        <v>257</v>
      </c>
    </row>
    <row r="37" spans="2:3" ht="13.5">
      <c r="B37" s="23"/>
      <c r="C37" s="23"/>
    </row>
    <row r="39" spans="2:7" ht="13.5">
      <c r="B39" s="109" t="s">
        <v>171</v>
      </c>
      <c r="C39" s="109"/>
      <c r="D39" s="109"/>
      <c r="E39" s="109"/>
      <c r="F39" s="109"/>
      <c r="G39" s="109"/>
    </row>
    <row r="41" spans="5:7" ht="13.5">
      <c r="E41" s="23" t="s">
        <v>172</v>
      </c>
      <c r="F41" s="23" t="str">
        <f>IF(ISBLANK('入力'!E12),"",'入力'!E12)&amp;"・"</f>
        <v>・</v>
      </c>
      <c r="G41" s="38">
        <f>IF(ISBLANK('入力'!E13),"",'入力'!E13)</f>
      </c>
    </row>
    <row r="42" spans="6:8" ht="13.5">
      <c r="F42" s="174">
        <f>IF(ISBLANK('入力'!E14),"",'入力'!E14)</f>
      </c>
      <c r="G42" s="174"/>
      <c r="H42" s="25" t="s">
        <v>208</v>
      </c>
    </row>
  </sheetData>
  <mergeCells count="17">
    <mergeCell ref="F42:G42"/>
    <mergeCell ref="B22:C22"/>
    <mergeCell ref="B36:C36"/>
    <mergeCell ref="B39:G39"/>
    <mergeCell ref="F24:G24"/>
    <mergeCell ref="F26:G26"/>
    <mergeCell ref="F28:G28"/>
    <mergeCell ref="F30:G30"/>
    <mergeCell ref="F32:G32"/>
    <mergeCell ref="F34:G34"/>
    <mergeCell ref="B3:H3"/>
    <mergeCell ref="B8:G8"/>
    <mergeCell ref="B5:G7"/>
    <mergeCell ref="B20:G20"/>
    <mergeCell ref="D11:G12"/>
    <mergeCell ref="D14:G15"/>
    <mergeCell ref="D17:G18"/>
  </mergeCells>
  <printOptions/>
  <pageMargins left="0.5" right="0.56" top="0.75" bottom="0.75" header="0.512" footer="0.51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H24"/>
  <sheetViews>
    <sheetView view="pageBreakPreview" zoomScaleSheetLayoutView="100" workbookViewId="0" topLeftCell="A22">
      <selection activeCell="J6" sqref="J6"/>
    </sheetView>
  </sheetViews>
  <sheetFormatPr defaultColWidth="9.00390625" defaultRowHeight="13.5"/>
  <cols>
    <col min="1" max="1" width="4.625" style="21" customWidth="1"/>
    <col min="2" max="2" width="10.375" style="21" customWidth="1"/>
    <col min="3" max="3" width="11.25390625" style="21" customWidth="1"/>
    <col min="4" max="4" width="19.125" style="21" customWidth="1"/>
    <col min="5" max="5" width="23.75390625" style="21" customWidth="1"/>
    <col min="6" max="6" width="25.375" style="21" customWidth="1"/>
    <col min="7" max="7" width="14.625" style="21" customWidth="1"/>
    <col min="8" max="8" width="3.00390625" style="21" customWidth="1"/>
    <col min="9" max="9" width="1.875" style="21" customWidth="1"/>
    <col min="10" max="16384" width="9.00390625" style="21" customWidth="1"/>
  </cols>
  <sheetData>
    <row r="1" spans="2:7" ht="24.75" customHeight="1">
      <c r="B1" s="17"/>
      <c r="G1" s="189" t="s">
        <v>27</v>
      </c>
    </row>
    <row r="2" spans="2:7" ht="17.25">
      <c r="B2" s="178" t="s">
        <v>179</v>
      </c>
      <c r="C2" s="178"/>
      <c r="D2" s="178"/>
      <c r="E2" s="178"/>
      <c r="F2" s="178"/>
      <c r="G2" s="178"/>
    </row>
    <row r="3" spans="2:7" ht="72" customHeight="1">
      <c r="B3" s="40"/>
      <c r="C3" s="40"/>
      <c r="D3" s="40"/>
      <c r="E3" s="40"/>
      <c r="F3" s="40"/>
      <c r="G3" s="40"/>
    </row>
    <row r="4" spans="2:7" ht="19.5" customHeight="1">
      <c r="B4" s="135" t="s">
        <v>258</v>
      </c>
      <c r="C4" s="135"/>
      <c r="D4" s="135"/>
      <c r="E4" s="135"/>
      <c r="F4" s="40"/>
      <c r="G4" s="40"/>
    </row>
    <row r="5" spans="2:7" ht="31.5" customHeight="1">
      <c r="B5" s="142" t="s">
        <v>8</v>
      </c>
      <c r="C5" s="143"/>
      <c r="D5" s="125">
        <f>IF(ISBLANK('入力'!E45),"",'入力'!E45)</f>
      </c>
      <c r="E5" s="137"/>
      <c r="F5" s="137"/>
      <c r="G5" s="126"/>
    </row>
    <row r="6" spans="2:7" ht="36.75" customHeight="1">
      <c r="B6" s="176" t="s">
        <v>174</v>
      </c>
      <c r="C6" s="177"/>
      <c r="D6" s="129" t="str">
        <f>IF(ISBLANK('入力'!E71),"",'入力'!E71)</f>
        <v>治験実施計画書番号：</v>
      </c>
      <c r="E6" s="124"/>
      <c r="F6" s="124" t="str">
        <f>IF(ISBLANK('入力'!E66),"",'入力'!E66)</f>
        <v>（版数：（西暦）        　年    月    日作成）</v>
      </c>
      <c r="G6" s="130"/>
    </row>
    <row r="7" spans="2:7" ht="57" customHeight="1">
      <c r="B7" s="105" t="s">
        <v>300</v>
      </c>
      <c r="C7" s="106"/>
      <c r="D7" s="133">
        <f>IF(ISBLANK('入力'!E43),"",'入力'!E43)</f>
      </c>
      <c r="E7" s="107"/>
      <c r="F7" s="107"/>
      <c r="G7" s="134"/>
    </row>
    <row r="8" spans="2:7" ht="25.5" customHeight="1">
      <c r="B8" s="125" t="s">
        <v>9</v>
      </c>
      <c r="C8" s="126"/>
      <c r="D8" s="104" t="s">
        <v>175</v>
      </c>
      <c r="E8" s="120"/>
      <c r="F8" s="141" t="str">
        <f>IF(ISBLANK('入力'!E66),"",'入力'!E66)</f>
        <v>（版数：（西暦）        　年    月    日作成）</v>
      </c>
      <c r="G8" s="128"/>
    </row>
    <row r="9" spans="2:7" ht="25.5" customHeight="1">
      <c r="B9" s="127"/>
      <c r="C9" s="128"/>
      <c r="D9" s="104" t="s">
        <v>176</v>
      </c>
      <c r="E9" s="120"/>
      <c r="F9" s="141" t="str">
        <f>IF(ISBLANK('入力'!E67),"",'入力'!E67)</f>
        <v>（版数：（西暦）        　年    月    日作成）</v>
      </c>
      <c r="G9" s="128"/>
    </row>
    <row r="10" spans="2:7" ht="25.5" customHeight="1">
      <c r="B10" s="129"/>
      <c r="C10" s="130"/>
      <c r="D10" s="122" t="s">
        <v>177</v>
      </c>
      <c r="E10" s="135"/>
      <c r="F10" s="135"/>
      <c r="G10" s="136"/>
    </row>
    <row r="11" spans="2:7" ht="21.75" customHeight="1">
      <c r="B11" s="17"/>
      <c r="C11" s="109" t="s">
        <v>178</v>
      </c>
      <c r="D11" s="109"/>
      <c r="E11" s="109"/>
      <c r="F11" s="109"/>
      <c r="G11" s="109"/>
    </row>
    <row r="12" ht="48.75" customHeight="1">
      <c r="B12" s="17"/>
    </row>
    <row r="13" ht="13.5">
      <c r="B13" s="17"/>
    </row>
    <row r="14" spans="2:3" ht="13.5">
      <c r="B14" s="109" t="s">
        <v>172</v>
      </c>
      <c r="C14" s="109"/>
    </row>
    <row r="15" spans="4:5" ht="13.5">
      <c r="D15" s="117" t="str">
        <f>IF(ISBLANK('入力'!E3),"",'入力'!E3)</f>
        <v>神奈川県厚生農業協同組合連合会　●●協同病院</v>
      </c>
      <c r="E15" s="117"/>
    </row>
    <row r="16" spans="4:7" ht="13.5">
      <c r="D16" s="39"/>
      <c r="E16" s="36">
        <f>IF(ISBLANK('入力'!E12),"",'入力'!E12)</f>
      </c>
      <c r="F16" s="39">
        <f>IF(ISBLANK('入力'!E13),"",'入力'!E13)</f>
      </c>
      <c r="G16" s="39"/>
    </row>
    <row r="17" spans="6:8" ht="17.25" customHeight="1">
      <c r="F17" s="175">
        <f>IF(ISBLANK('入力'!E14),"",'入力'!E14)</f>
      </c>
      <c r="G17" s="175"/>
      <c r="H17" s="25" t="s">
        <v>208</v>
      </c>
    </row>
    <row r="18" spans="6:8" ht="23.25" customHeight="1">
      <c r="F18" s="110" t="s">
        <v>41</v>
      </c>
      <c r="G18" s="110"/>
      <c r="H18" s="25"/>
    </row>
    <row r="19" spans="6:8" ht="13.5">
      <c r="F19" s="36"/>
      <c r="G19" s="36"/>
      <c r="H19" s="25"/>
    </row>
    <row r="20" spans="6:8" ht="42" customHeight="1">
      <c r="F20" s="36"/>
      <c r="G20" s="36"/>
      <c r="H20" s="25"/>
    </row>
    <row r="21" spans="2:7" ht="19.5" customHeight="1">
      <c r="B21" s="109" t="s">
        <v>173</v>
      </c>
      <c r="C21" s="109"/>
      <c r="E21" s="23"/>
      <c r="F21" s="36"/>
      <c r="G21" s="36"/>
    </row>
    <row r="22" spans="4:5" ht="13.5">
      <c r="D22" s="117">
        <f>IF(ISBLANK('入力'!E33),"",'入力'!E33)</f>
      </c>
      <c r="E22" s="117"/>
    </row>
    <row r="23" spans="4:8" ht="17.25" customHeight="1">
      <c r="D23" s="111">
        <f>IF(ISBLANK('入力'!E35),"",'入力'!E35)</f>
      </c>
      <c r="E23" s="111"/>
      <c r="F23" s="175">
        <f>IF(ISBLANK('入力'!E36),"",'入力'!E36)</f>
      </c>
      <c r="G23" s="175"/>
      <c r="H23" s="25" t="s">
        <v>208</v>
      </c>
    </row>
    <row r="24" spans="5:7" ht="21.75" customHeight="1">
      <c r="E24" s="23"/>
      <c r="F24" s="110" t="s">
        <v>41</v>
      </c>
      <c r="G24" s="110"/>
    </row>
  </sheetData>
  <mergeCells count="25">
    <mergeCell ref="F6:G6"/>
    <mergeCell ref="B4:E4"/>
    <mergeCell ref="B2:G2"/>
    <mergeCell ref="B14:C14"/>
    <mergeCell ref="D7:G7"/>
    <mergeCell ref="D9:E9"/>
    <mergeCell ref="D10:G10"/>
    <mergeCell ref="F8:G8"/>
    <mergeCell ref="B5:C5"/>
    <mergeCell ref="D5:G5"/>
    <mergeCell ref="D8:E8"/>
    <mergeCell ref="D6:E6"/>
    <mergeCell ref="B6:C6"/>
    <mergeCell ref="B7:C7"/>
    <mergeCell ref="B8:C10"/>
    <mergeCell ref="F24:G24"/>
    <mergeCell ref="F9:G9"/>
    <mergeCell ref="B21:C21"/>
    <mergeCell ref="D22:E22"/>
    <mergeCell ref="F23:G23"/>
    <mergeCell ref="F18:G18"/>
    <mergeCell ref="F17:G17"/>
    <mergeCell ref="D15:E15"/>
    <mergeCell ref="D23:E23"/>
    <mergeCell ref="C11:G11"/>
  </mergeCells>
  <printOptions/>
  <pageMargins left="0.5" right="0.56" top="0.75" bottom="0.75" header="0.512" footer="0.512"/>
  <pageSetup fitToHeight="1" fitToWidth="1" horizontalDpi="600" verticalDpi="600" orientation="portrait" paperSize="9" scale="82" r:id="rId2"/>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F26"/>
  <sheetViews>
    <sheetView view="pageBreakPreview" zoomScaleSheetLayoutView="100" workbookViewId="0" topLeftCell="A22">
      <selection activeCell="E1" sqref="E1"/>
    </sheetView>
  </sheetViews>
  <sheetFormatPr defaultColWidth="9.00390625" defaultRowHeight="13.5"/>
  <cols>
    <col min="1" max="1" width="2.875" style="21" customWidth="1"/>
    <col min="2" max="2" width="17.875" style="21" customWidth="1"/>
    <col min="3" max="3" width="17.625" style="21" customWidth="1"/>
    <col min="4" max="4" width="17.125" style="21" customWidth="1"/>
    <col min="5" max="5" width="35.00390625" style="21" customWidth="1"/>
    <col min="6" max="6" width="3.75390625" style="21" customWidth="1"/>
    <col min="7" max="16384" width="9.00390625" style="21" customWidth="1"/>
  </cols>
  <sheetData>
    <row r="1" ht="13.5">
      <c r="E1" s="189" t="s">
        <v>28</v>
      </c>
    </row>
    <row r="2" ht="31.5" customHeight="1"/>
    <row r="3" spans="2:5" ht="24">
      <c r="B3" s="179" t="s">
        <v>15</v>
      </c>
      <c r="C3" s="179"/>
      <c r="D3" s="179"/>
      <c r="E3" s="179"/>
    </row>
    <row r="4" ht="12" customHeight="1"/>
    <row r="5" spans="4:5" ht="24.75" customHeight="1">
      <c r="D5" s="23"/>
      <c r="E5" s="77" t="s">
        <v>44</v>
      </c>
    </row>
    <row r="6" ht="25.5" customHeight="1"/>
    <row r="7" ht="13.5">
      <c r="E7" s="49" t="str">
        <f>IF(ISBLANK('入力'!E3),"",'入力'!E3)</f>
        <v>神奈川県厚生農業協同組合連合会　●●協同病院</v>
      </c>
    </row>
    <row r="8" ht="13.5">
      <c r="E8" s="21" t="str">
        <f>IF(ISBLANK('入力'!E6),"",'入力'!E6)</f>
        <v>病院長</v>
      </c>
    </row>
    <row r="9" spans="5:6" ht="20.25" customHeight="1">
      <c r="E9" s="48">
        <f>IF(ISBLANK('入力'!E7),"",'入力'!E7)</f>
      </c>
      <c r="F9" s="21" t="s">
        <v>208</v>
      </c>
    </row>
    <row r="11" spans="2:5" ht="13.5">
      <c r="B11" s="119" t="s">
        <v>290</v>
      </c>
      <c r="C11" s="119"/>
      <c r="D11" s="119"/>
      <c r="E11" s="119"/>
    </row>
    <row r="13" ht="13.5">
      <c r="D13" s="21" t="s">
        <v>288</v>
      </c>
    </row>
    <row r="14" ht="8.25" customHeight="1"/>
    <row r="15" spans="2:5" ht="13.5">
      <c r="B15" s="41"/>
      <c r="C15" s="105" t="s">
        <v>285</v>
      </c>
      <c r="D15" s="106"/>
      <c r="E15" s="18" t="s">
        <v>260</v>
      </c>
    </row>
    <row r="16" spans="2:5" ht="31.5" customHeight="1">
      <c r="B16" s="34" t="s">
        <v>286</v>
      </c>
      <c r="C16" s="180"/>
      <c r="D16" s="180"/>
      <c r="E16" s="42"/>
    </row>
    <row r="17" spans="2:5" ht="9" customHeight="1">
      <c r="B17" s="33"/>
      <c r="C17" s="43"/>
      <c r="D17" s="43"/>
      <c r="E17" s="44"/>
    </row>
    <row r="18" spans="2:5" ht="30.75" customHeight="1">
      <c r="B18" s="34" t="s">
        <v>287</v>
      </c>
      <c r="C18" s="180"/>
      <c r="D18" s="180"/>
      <c r="E18" s="42"/>
    </row>
    <row r="19" spans="2:5" ht="30.75" customHeight="1">
      <c r="B19" s="34" t="s">
        <v>287</v>
      </c>
      <c r="C19" s="180"/>
      <c r="D19" s="180"/>
      <c r="E19" s="42"/>
    </row>
    <row r="20" spans="2:5" ht="30.75" customHeight="1">
      <c r="B20" s="34" t="s">
        <v>287</v>
      </c>
      <c r="C20" s="180"/>
      <c r="D20" s="180"/>
      <c r="E20" s="42"/>
    </row>
    <row r="21" spans="2:5" ht="30.75" customHeight="1">
      <c r="B21" s="34" t="s">
        <v>287</v>
      </c>
      <c r="C21" s="180"/>
      <c r="D21" s="180"/>
      <c r="E21" s="42"/>
    </row>
    <row r="22" spans="2:5" ht="30.75" customHeight="1">
      <c r="B22" s="34" t="s">
        <v>287</v>
      </c>
      <c r="C22" s="180"/>
      <c r="D22" s="180"/>
      <c r="E22" s="42"/>
    </row>
    <row r="23" spans="2:5" ht="30.75" customHeight="1">
      <c r="B23" s="34" t="s">
        <v>287</v>
      </c>
      <c r="C23" s="180"/>
      <c r="D23" s="180"/>
      <c r="E23" s="42"/>
    </row>
    <row r="24" spans="2:5" ht="30.75" customHeight="1">
      <c r="B24" s="34" t="s">
        <v>287</v>
      </c>
      <c r="C24" s="180"/>
      <c r="D24" s="180"/>
      <c r="E24" s="42"/>
    </row>
    <row r="25" spans="2:5" ht="30.75" customHeight="1">
      <c r="B25" s="34" t="s">
        <v>287</v>
      </c>
      <c r="C25" s="180"/>
      <c r="D25" s="180"/>
      <c r="E25" s="42"/>
    </row>
    <row r="26" spans="2:5" ht="30.75" customHeight="1">
      <c r="B26" s="34" t="s">
        <v>287</v>
      </c>
      <c r="C26" s="180"/>
      <c r="D26" s="180"/>
      <c r="E26" s="42"/>
    </row>
  </sheetData>
  <mergeCells count="13">
    <mergeCell ref="C26:D26"/>
    <mergeCell ref="C22:D22"/>
    <mergeCell ref="C23:D23"/>
    <mergeCell ref="C24:D24"/>
    <mergeCell ref="C25:D25"/>
    <mergeCell ref="C18:D18"/>
    <mergeCell ref="C19:D19"/>
    <mergeCell ref="C20:D20"/>
    <mergeCell ref="C21:D21"/>
    <mergeCell ref="B3:E3"/>
    <mergeCell ref="B11:E11"/>
    <mergeCell ref="C15:D15"/>
    <mergeCell ref="C16:D16"/>
  </mergeCells>
  <printOptions/>
  <pageMargins left="0.75" right="0.75" top="1" bottom="1" header="0.512" footer="0.51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B1:F16"/>
  <sheetViews>
    <sheetView view="pageBreakPreview" zoomScaleSheetLayoutView="100" workbookViewId="0" topLeftCell="A1">
      <selection activeCell="E1" sqref="E1"/>
    </sheetView>
  </sheetViews>
  <sheetFormatPr defaultColWidth="9.00390625" defaultRowHeight="13.5"/>
  <cols>
    <col min="1" max="1" width="2.875" style="21" customWidth="1"/>
    <col min="2" max="2" width="17.875" style="21" customWidth="1"/>
    <col min="3" max="3" width="17.625" style="21" customWidth="1"/>
    <col min="4" max="4" width="17.125" style="21" customWidth="1"/>
    <col min="5" max="5" width="35.00390625" style="21" customWidth="1"/>
    <col min="6" max="6" width="3.75390625" style="21" customWidth="1"/>
    <col min="7" max="16384" width="9.00390625" style="21" customWidth="1"/>
  </cols>
  <sheetData>
    <row r="1" ht="13.5">
      <c r="E1" s="189" t="s">
        <v>29</v>
      </c>
    </row>
    <row r="2" ht="31.5" customHeight="1"/>
    <row r="3" spans="2:5" ht="24">
      <c r="B3" s="179" t="s">
        <v>289</v>
      </c>
      <c r="C3" s="179"/>
      <c r="D3" s="179"/>
      <c r="E3" s="179"/>
    </row>
    <row r="4" ht="12" customHeight="1"/>
    <row r="5" spans="4:5" ht="24.75" customHeight="1">
      <c r="D5" s="23"/>
      <c r="E5" s="77" t="s">
        <v>44</v>
      </c>
    </row>
    <row r="6" ht="38.25" customHeight="1"/>
    <row r="7" ht="13.5">
      <c r="E7" s="49" t="str">
        <f>IF(ISBLANK('入力'!E3),"",'入力'!E3)</f>
        <v>神奈川県厚生農業協同組合連合会　●●協同病院</v>
      </c>
    </row>
    <row r="8" ht="13.5">
      <c r="E8" s="21" t="str">
        <f>IF(ISBLANK('入力'!E6),"",'入力'!E6)</f>
        <v>病院長</v>
      </c>
    </row>
    <row r="9" spans="5:6" ht="22.5" customHeight="1">
      <c r="E9" s="48">
        <f>IF(ISBLANK('入力'!E7),"",'入力'!E7)</f>
      </c>
      <c r="F9" s="21" t="s">
        <v>208</v>
      </c>
    </row>
    <row r="10" ht="24" customHeight="1"/>
    <row r="11" spans="2:5" ht="13.5">
      <c r="B11" s="119" t="s">
        <v>292</v>
      </c>
      <c r="C11" s="119"/>
      <c r="D11" s="119"/>
      <c r="E11" s="119"/>
    </row>
    <row r="13" ht="13.5">
      <c r="D13" s="21" t="s">
        <v>288</v>
      </c>
    </row>
    <row r="14" ht="8.25" customHeight="1"/>
    <row r="15" spans="2:5" ht="28.5" customHeight="1">
      <c r="B15" s="41"/>
      <c r="C15" s="105" t="s">
        <v>285</v>
      </c>
      <c r="D15" s="106"/>
      <c r="E15" s="18" t="s">
        <v>260</v>
      </c>
    </row>
    <row r="16" spans="2:5" ht="70.5" customHeight="1">
      <c r="B16" s="34" t="s">
        <v>291</v>
      </c>
      <c r="C16" s="181"/>
      <c r="D16" s="181"/>
      <c r="E16" s="45"/>
    </row>
  </sheetData>
  <mergeCells count="4">
    <mergeCell ref="B3:E3"/>
    <mergeCell ref="B11:E11"/>
    <mergeCell ref="C15:D15"/>
    <mergeCell ref="C16:D16"/>
  </mergeCells>
  <printOptions/>
  <pageMargins left="0.75" right="0.75" top="1" bottom="1" header="0.512" footer="0.51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B1:F16"/>
  <sheetViews>
    <sheetView view="pageBreakPreview" zoomScaleSheetLayoutView="100" workbookViewId="0" topLeftCell="A1">
      <selection activeCell="E1" sqref="E1"/>
    </sheetView>
  </sheetViews>
  <sheetFormatPr defaultColWidth="9.00390625" defaultRowHeight="13.5"/>
  <cols>
    <col min="1" max="1" width="2.875" style="21" customWidth="1"/>
    <col min="2" max="2" width="17.875" style="21" customWidth="1"/>
    <col min="3" max="3" width="17.625" style="21" customWidth="1"/>
    <col min="4" max="4" width="17.125" style="21" customWidth="1"/>
    <col min="5" max="5" width="35.00390625" style="21" customWidth="1"/>
    <col min="6" max="6" width="3.75390625" style="21" customWidth="1"/>
    <col min="7" max="16384" width="9.00390625" style="21" customWidth="1"/>
  </cols>
  <sheetData>
    <row r="1" ht="13.5">
      <c r="E1" s="189" t="s">
        <v>30</v>
      </c>
    </row>
    <row r="2" ht="31.5" customHeight="1"/>
    <row r="3" spans="2:5" ht="24">
      <c r="B3" s="179" t="s">
        <v>297</v>
      </c>
      <c r="C3" s="179"/>
      <c r="D3" s="179"/>
      <c r="E3" s="179"/>
    </row>
    <row r="4" ht="12" customHeight="1"/>
    <row r="5" spans="4:5" ht="24.75" customHeight="1">
      <c r="D5" s="23"/>
      <c r="E5" s="77" t="s">
        <v>44</v>
      </c>
    </row>
    <row r="6" ht="38.25" customHeight="1"/>
    <row r="7" ht="13.5">
      <c r="E7" s="49" t="str">
        <f>IF(ISBLANK('入力'!E3),"",'入力'!E3)</f>
        <v>神奈川県厚生農業協同組合連合会　●●協同病院</v>
      </c>
    </row>
    <row r="8" ht="13.5">
      <c r="E8" s="20" t="str">
        <f>IF(ISBLANK('入力'!E6),"",'入力'!E6)</f>
        <v>病院長</v>
      </c>
    </row>
    <row r="9" spans="5:6" ht="23.25" customHeight="1">
      <c r="E9" s="48">
        <f>IF(ISBLANK('入力'!E7),"",'入力'!E7)</f>
      </c>
      <c r="F9" s="21" t="s">
        <v>208</v>
      </c>
    </row>
    <row r="10" ht="24" customHeight="1"/>
    <row r="11" spans="2:5" ht="13.5">
      <c r="B11" s="119" t="s">
        <v>293</v>
      </c>
      <c r="C11" s="119"/>
      <c r="D11" s="119"/>
      <c r="E11" s="119"/>
    </row>
    <row r="13" ht="13.5">
      <c r="D13" s="21" t="s">
        <v>288</v>
      </c>
    </row>
    <row r="14" ht="8.25" customHeight="1"/>
    <row r="15" spans="2:5" ht="28.5" customHeight="1">
      <c r="B15" s="41"/>
      <c r="C15" s="105" t="s">
        <v>285</v>
      </c>
      <c r="D15" s="106"/>
      <c r="E15" s="18" t="s">
        <v>260</v>
      </c>
    </row>
    <row r="16" spans="2:5" ht="70.5" customHeight="1">
      <c r="B16" s="34" t="s">
        <v>296</v>
      </c>
      <c r="C16" s="181"/>
      <c r="D16" s="181"/>
      <c r="E16" s="45"/>
    </row>
  </sheetData>
  <mergeCells count="4">
    <mergeCell ref="B3:E3"/>
    <mergeCell ref="B11:E11"/>
    <mergeCell ref="C15:D15"/>
    <mergeCell ref="C16:D16"/>
  </mergeCells>
  <printOptions/>
  <pageMargins left="0.75" right="0.75" top="1" bottom="1" header="0.512" footer="0.512"/>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B1:F16"/>
  <sheetViews>
    <sheetView view="pageBreakPreview" zoomScaleSheetLayoutView="100" workbookViewId="0" topLeftCell="A1">
      <selection activeCell="E1" sqref="E1"/>
    </sheetView>
  </sheetViews>
  <sheetFormatPr defaultColWidth="9.00390625" defaultRowHeight="13.5"/>
  <cols>
    <col min="1" max="1" width="2.875" style="21" customWidth="1"/>
    <col min="2" max="2" width="17.875" style="21" customWidth="1"/>
    <col min="3" max="3" width="17.625" style="21" customWidth="1"/>
    <col min="4" max="4" width="17.125" style="21" customWidth="1"/>
    <col min="5" max="5" width="35.00390625" style="21" customWidth="1"/>
    <col min="6" max="6" width="3.75390625" style="21" customWidth="1"/>
    <col min="7" max="16384" width="9.00390625" style="21" customWidth="1"/>
  </cols>
  <sheetData>
    <row r="1" ht="13.5">
      <c r="E1" s="189" t="s">
        <v>31</v>
      </c>
    </row>
    <row r="2" ht="31.5" customHeight="1"/>
    <row r="3" spans="2:5" ht="24">
      <c r="B3" s="179" t="s">
        <v>294</v>
      </c>
      <c r="C3" s="179"/>
      <c r="D3" s="179"/>
      <c r="E3" s="179"/>
    </row>
    <row r="4" ht="12" customHeight="1"/>
    <row r="5" spans="4:5" ht="24.75" customHeight="1">
      <c r="D5" s="23"/>
      <c r="E5" s="77" t="s">
        <v>44</v>
      </c>
    </row>
    <row r="6" ht="38.25" customHeight="1"/>
    <row r="7" ht="13.5">
      <c r="E7" s="49" t="str">
        <f>IF(ISBLANK('入力'!E3),"",'入力'!E3)</f>
        <v>神奈川県厚生農業協同組合連合会　●●協同病院</v>
      </c>
    </row>
    <row r="8" ht="13.5">
      <c r="E8" s="20" t="str">
        <f>IF(ISBLANK('入力'!E6),"",'入力'!E6)</f>
        <v>病院長</v>
      </c>
    </row>
    <row r="9" spans="5:6" ht="24" customHeight="1">
      <c r="E9" s="48">
        <f>IF(ISBLANK('入力'!E7),"",'入力'!E7)</f>
      </c>
      <c r="F9" s="21" t="s">
        <v>208</v>
      </c>
    </row>
    <row r="10" ht="24" customHeight="1"/>
    <row r="11" spans="2:5" ht="13.5">
      <c r="B11" s="119" t="s">
        <v>295</v>
      </c>
      <c r="C11" s="119"/>
      <c r="D11" s="119"/>
      <c r="E11" s="119"/>
    </row>
    <row r="13" ht="13.5">
      <c r="D13" s="21" t="s">
        <v>288</v>
      </c>
    </row>
    <row r="14" ht="8.25" customHeight="1"/>
    <row r="15" spans="2:5" ht="28.5" customHeight="1">
      <c r="B15" s="41"/>
      <c r="C15" s="105" t="s">
        <v>285</v>
      </c>
      <c r="D15" s="106"/>
      <c r="E15" s="18" t="s">
        <v>260</v>
      </c>
    </row>
    <row r="16" spans="2:5" ht="70.5" customHeight="1">
      <c r="B16" s="34" t="s">
        <v>298</v>
      </c>
      <c r="C16" s="181"/>
      <c r="D16" s="181"/>
      <c r="E16" s="42"/>
    </row>
  </sheetData>
  <mergeCells count="4">
    <mergeCell ref="B3:E3"/>
    <mergeCell ref="B11:E11"/>
    <mergeCell ref="C15:D15"/>
    <mergeCell ref="C16:D16"/>
  </mergeCells>
  <printOptions/>
  <pageMargins left="0.75" right="0.75" top="1" bottom="1" header="0.512" footer="0.51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SMO-0001</dc:creator>
  <cp:keywords/>
  <dc:description/>
  <cp:lastModifiedBy>m-sakai</cp:lastModifiedBy>
  <cp:lastPrinted>2009-01-08T11:51:57Z</cp:lastPrinted>
  <dcterms:created xsi:type="dcterms:W3CDTF">2005-10-19T01:30:36Z</dcterms:created>
  <dcterms:modified xsi:type="dcterms:W3CDTF">2009-03-12T01:56:18Z</dcterms:modified>
  <cp:category/>
  <cp:version/>
  <cp:contentType/>
  <cp:contentStatus/>
</cp:coreProperties>
</file>